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8" i="1" l="1"/>
  <c r="C128" i="1"/>
  <c r="B128" i="1"/>
  <c r="C110" i="1" l="1"/>
  <c r="C111" i="1"/>
  <c r="C112" i="1"/>
  <c r="C113" i="1"/>
  <c r="C114" i="1"/>
  <c r="C115" i="1"/>
  <c r="C116" i="1"/>
  <c r="C117" i="1"/>
  <c r="C118" i="1"/>
  <c r="C109" i="1"/>
  <c r="C106" i="1"/>
  <c r="C105" i="1"/>
  <c r="G94" i="1"/>
  <c r="G95" i="1"/>
  <c r="G96" i="1"/>
  <c r="G93" i="1"/>
  <c r="G85" i="1"/>
  <c r="G86" i="1"/>
  <c r="G87" i="1"/>
  <c r="G88" i="1"/>
  <c r="G89" i="1"/>
  <c r="G90" i="1"/>
  <c r="G91" i="1"/>
  <c r="G84" i="1"/>
  <c r="G78" i="1"/>
  <c r="G79" i="1"/>
  <c r="G80" i="1"/>
  <c r="G81" i="1"/>
  <c r="G82" i="1"/>
  <c r="G77" i="1"/>
  <c r="G72" i="1"/>
  <c r="G73" i="1"/>
  <c r="G74" i="1"/>
  <c r="G75" i="1"/>
  <c r="G71" i="1"/>
  <c r="G64" i="1"/>
  <c r="G65" i="1"/>
  <c r="G66" i="1"/>
  <c r="G67" i="1"/>
  <c r="G68" i="1"/>
  <c r="G69" i="1"/>
  <c r="G63" i="1"/>
  <c r="G59" i="1"/>
  <c r="G60" i="1"/>
  <c r="G61" i="1"/>
  <c r="G58" i="1"/>
  <c r="G51" i="1"/>
  <c r="G52" i="1"/>
  <c r="G53" i="1"/>
  <c r="G54" i="1"/>
  <c r="G55" i="1"/>
  <c r="G56" i="1"/>
  <c r="G50" i="1"/>
  <c r="G47" i="1"/>
  <c r="G48" i="1"/>
  <c r="G46" i="1"/>
  <c r="G42" i="1"/>
  <c r="G43" i="1"/>
  <c r="G44" i="1"/>
  <c r="G41" i="1"/>
  <c r="G98" i="1"/>
  <c r="D98" i="1"/>
  <c r="D94" i="1"/>
  <c r="D95" i="1"/>
  <c r="D96" i="1"/>
  <c r="D93" i="1"/>
  <c r="D85" i="1"/>
  <c r="D86" i="1"/>
  <c r="D87" i="1"/>
  <c r="D88" i="1"/>
  <c r="D89" i="1"/>
  <c r="D90" i="1"/>
  <c r="D91" i="1"/>
  <c r="D84" i="1"/>
  <c r="D78" i="1"/>
  <c r="D79" i="1"/>
  <c r="D80" i="1"/>
  <c r="D81" i="1"/>
  <c r="D82" i="1"/>
  <c r="D77" i="1"/>
  <c r="D72" i="1"/>
  <c r="D73" i="1"/>
  <c r="D74" i="1"/>
  <c r="D75" i="1"/>
  <c r="D71" i="1"/>
  <c r="D64" i="1"/>
  <c r="D65" i="1"/>
  <c r="D66" i="1"/>
  <c r="D67" i="1"/>
  <c r="D68" i="1"/>
  <c r="D69" i="1"/>
  <c r="D63" i="1"/>
  <c r="D59" i="1"/>
  <c r="D60" i="1"/>
  <c r="D61" i="1"/>
  <c r="D58" i="1"/>
  <c r="D51" i="1"/>
  <c r="D52" i="1"/>
  <c r="D53" i="1"/>
  <c r="D54" i="1"/>
  <c r="D55" i="1"/>
  <c r="D56" i="1"/>
  <c r="D50" i="1"/>
  <c r="D47" i="1"/>
  <c r="D48" i="1"/>
  <c r="D46" i="1"/>
  <c r="D42" i="1"/>
  <c r="D43" i="1"/>
  <c r="D44" i="1"/>
  <c r="D41" i="1"/>
  <c r="G38" i="1"/>
  <c r="G34" i="1"/>
  <c r="G35" i="1"/>
  <c r="G36" i="1"/>
  <c r="G33" i="1"/>
  <c r="G27" i="1"/>
  <c r="G28" i="1"/>
  <c r="G29" i="1"/>
  <c r="G30" i="1"/>
  <c r="G31" i="1"/>
  <c r="G26" i="1"/>
  <c r="G20" i="1"/>
  <c r="G21" i="1"/>
  <c r="G22" i="1"/>
  <c r="G23" i="1"/>
  <c r="G24" i="1"/>
  <c r="G19" i="1"/>
  <c r="G11" i="1"/>
  <c r="G12" i="1"/>
  <c r="G13" i="1"/>
  <c r="G14" i="1"/>
  <c r="G15" i="1"/>
  <c r="G16" i="1"/>
  <c r="G17" i="1"/>
  <c r="G10" i="1"/>
  <c r="G7" i="1"/>
  <c r="G8" i="1"/>
  <c r="G6" i="1"/>
  <c r="D38" i="1"/>
  <c r="D34" i="1"/>
  <c r="D35" i="1"/>
  <c r="D36" i="1"/>
  <c r="D33" i="1"/>
  <c r="D27" i="1"/>
  <c r="D28" i="1"/>
  <c r="D29" i="1"/>
  <c r="D30" i="1"/>
  <c r="D31" i="1"/>
  <c r="D26" i="1"/>
  <c r="D20" i="1"/>
  <c r="D21" i="1"/>
  <c r="D22" i="1"/>
  <c r="D23" i="1"/>
  <c r="D24" i="1"/>
  <c r="D19" i="1"/>
  <c r="D11" i="1"/>
  <c r="D12" i="1"/>
  <c r="D13" i="1"/>
  <c r="D14" i="1"/>
  <c r="D15" i="1"/>
  <c r="D16" i="1"/>
  <c r="D17" i="1"/>
  <c r="D10" i="1"/>
  <c r="D7" i="1"/>
  <c r="D8" i="1"/>
  <c r="D6" i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8"/>
            <color indexed="81"/>
            <rFont val="Tahoma"/>
            <family val="2"/>
          </rPr>
          <t xml:space="preserve">Enter EFT time fraction, eg 0.2
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Enter EFT time fraction, eg 0.2</t>
        </r>
      </text>
    </comment>
  </commentList>
</comments>
</file>

<file path=xl/sharedStrings.xml><?xml version="1.0" encoding="utf-8"?>
<sst xmlns="http://schemas.openxmlformats.org/spreadsheetml/2006/main" count="136" uniqueCount="62">
  <si>
    <t>Classification</t>
  </si>
  <si>
    <t>Salary</t>
  </si>
  <si>
    <t>ACADEMIC SALARIES</t>
  </si>
  <si>
    <t>RESEARCH ASS. GRADE 1</t>
  </si>
  <si>
    <t xml:space="preserve">Step 1 </t>
  </si>
  <si>
    <t xml:space="preserve">Step 2 </t>
  </si>
  <si>
    <t xml:space="preserve">Step 3 </t>
  </si>
  <si>
    <t>LEVEL A/Research</t>
  </si>
  <si>
    <t xml:space="preserve">Step 4 </t>
  </si>
  <si>
    <t xml:space="preserve">Step 5 </t>
  </si>
  <si>
    <t xml:space="preserve">Step 6 * </t>
  </si>
  <si>
    <t xml:space="preserve">Step 7 </t>
  </si>
  <si>
    <t xml:space="preserve">Step 8 </t>
  </si>
  <si>
    <t>LEVEL B/Research</t>
  </si>
  <si>
    <t xml:space="preserve">Step 6 </t>
  </si>
  <si>
    <t>LEVEL C/Research</t>
  </si>
  <si>
    <t>Step 1</t>
  </si>
  <si>
    <t>Step 6</t>
  </si>
  <si>
    <t>LEVEL D/Research</t>
  </si>
  <si>
    <t>LEVEL E/Research</t>
  </si>
  <si>
    <t>GENERAL SALARIES</t>
  </si>
  <si>
    <t>HEW 1</t>
  </si>
  <si>
    <t>Step 2</t>
  </si>
  <si>
    <t>Step 3</t>
  </si>
  <si>
    <t>Step 4</t>
  </si>
  <si>
    <t>HEW 2</t>
  </si>
  <si>
    <t>HEW 3</t>
  </si>
  <si>
    <t>Step 5</t>
  </si>
  <si>
    <t>Step 7</t>
  </si>
  <si>
    <t>HEW 4</t>
  </si>
  <si>
    <t>HEW 5</t>
  </si>
  <si>
    <t>HEW 6</t>
  </si>
  <si>
    <t>HEW 7</t>
  </si>
  <si>
    <t>HEW 8</t>
  </si>
  <si>
    <t>HEW 9</t>
  </si>
  <si>
    <t>HEW 10</t>
  </si>
  <si>
    <t>POSITIONS</t>
  </si>
  <si>
    <t xml:space="preserve">Casual Research Fellow Grade 1 </t>
  </si>
  <si>
    <t>Casual HEW Rates</t>
  </si>
  <si>
    <t xml:space="preserve">Payroll Tax </t>
  </si>
  <si>
    <t xml:space="preserve">Superannuation </t>
  </si>
  <si>
    <t xml:space="preserve">Work Cover </t>
  </si>
  <si>
    <t xml:space="preserve">Holiday Loading </t>
  </si>
  <si>
    <t>-</t>
  </si>
  <si>
    <t>Long Service Leave</t>
  </si>
  <si>
    <t xml:space="preserve">Total: </t>
  </si>
  <si>
    <t>Time Fraction</t>
  </si>
  <si>
    <t>Salary x Time Fraction</t>
  </si>
  <si>
    <t>ARC Salary Requests - 
28% oncosts</t>
  </si>
  <si>
    <t xml:space="preserve">CASUAL  RATES - COST PER HOUR </t>
  </si>
  <si>
    <t>Rate</t>
  </si>
  <si>
    <t>Casual Appointments</t>
  </si>
  <si>
    <t>Research Assistant Step 1</t>
  </si>
  <si>
    <t>ONCOSTS</t>
  </si>
  <si>
    <t>Academic</t>
  </si>
  <si>
    <t>Please consult the HRS website for updates as this sheet is for guidance only</t>
  </si>
  <si>
    <r>
      <rPr>
        <b/>
        <sz val="11"/>
        <color indexed="8"/>
        <rFont val="Calibri"/>
        <family val="2"/>
      </rPr>
      <t>&gt; 12 months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indexed="8"/>
        <rFont val="Calibri"/>
        <family val="2"/>
      </rPr>
      <t>0.5 time fraction</t>
    </r>
    <r>
      <rPr>
        <sz val="11"/>
        <color theme="1"/>
        <rFont val="Calibri"/>
        <family val="2"/>
        <scheme val="minor"/>
      </rPr>
      <t xml:space="preserve"> and above</t>
    </r>
  </si>
  <si>
    <r>
      <rPr>
        <b/>
        <sz val="11"/>
        <color indexed="8"/>
        <rFont val="Calibri"/>
        <family val="2"/>
      </rPr>
      <t>&lt; 12 months</t>
    </r>
    <r>
      <rPr>
        <sz val="11"/>
        <color theme="1"/>
        <rFont val="Calibri"/>
        <family val="2"/>
        <scheme val="minor"/>
      </rPr>
      <t xml:space="preserve"> regardless of time fraction</t>
    </r>
  </si>
  <si>
    <t>Including oncosts of 18.56%</t>
  </si>
  <si>
    <t>Deakin University CI's In Kind Rates - 
(appointments &gt; 12 months)
27.4% oncosts</t>
  </si>
  <si>
    <t>SALARY RATES FOR ARC 2016 SUBMISSIONS - RATES FROM 3 MAY 2014
ON-COSTS EFFECTIVE FROM 1 JULY2014</t>
  </si>
  <si>
    <t>Last update 16March2015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</si>
</sst>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0" fillId="0" borderId="1" xfId="0" applyNumberFormat="1" applyBorder="1"/>
    <xf numFmtId="4" fontId="0" fillId="0" borderId="1" xfId="0" applyNumberFormat="1" applyBorder="1" applyProtection="1">
      <protection locked="0"/>
    </xf>
    <xf numFmtId="0" fontId="0" fillId="4" borderId="2" xfId="0" applyFill="1" applyBorder="1" applyAlignmen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165" fontId="0" fillId="0" borderId="0" xfId="1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 wrapText="1"/>
    </xf>
    <xf numFmtId="165" fontId="0" fillId="0" borderId="1" xfId="1" applyFont="1" applyBorder="1"/>
    <xf numFmtId="3" fontId="0" fillId="0" borderId="1" xfId="0" applyNumberFormat="1" applyFill="1" applyBorder="1"/>
    <xf numFmtId="8" fontId="0" fillId="0" borderId="1" xfId="0" applyNumberFormat="1" applyFont="1" applyFill="1" applyBorder="1"/>
    <xf numFmtId="10" fontId="0" fillId="0" borderId="1" xfId="0" applyNumberFormat="1" applyFont="1" applyBorder="1"/>
    <xf numFmtId="10" fontId="0" fillId="0" borderId="1" xfId="0" applyNumberFormat="1" applyFont="1" applyBorder="1" applyAlignment="1">
      <alignment wrapText="1"/>
    </xf>
    <xf numFmtId="10" fontId="0" fillId="0" borderId="1" xfId="0" applyNumberFormat="1" applyFont="1" applyBorder="1" applyAlignment="1">
      <alignment horizontal="right"/>
    </xf>
    <xf numFmtId="10" fontId="7" fillId="0" borderId="1" xfId="0" applyNumberFormat="1" applyFont="1" applyFill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0" fillId="4" borderId="1" xfId="0" applyNumberFormat="1" applyFill="1" applyBorder="1"/>
    <xf numFmtId="0" fontId="0" fillId="0" borderId="2" xfId="0" applyBorder="1"/>
    <xf numFmtId="0" fontId="0" fillId="4" borderId="1" xfId="0" applyFill="1" applyBorder="1" applyAlignment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8"/>
  <sheetViews>
    <sheetView tabSelected="1" zoomScaleNormal="100" workbookViewId="0">
      <pane ySplit="3" topLeftCell="A4" activePane="bottomLeft" state="frozen"/>
      <selection pane="bottomLeft" activeCell="K13" sqref="K13"/>
    </sheetView>
  </sheetViews>
  <sheetFormatPr defaultRowHeight="15" x14ac:dyDescent="0.25"/>
  <cols>
    <col min="1" max="1" width="33" customWidth="1"/>
    <col min="2" max="8" width="13.7109375" customWidth="1"/>
  </cols>
  <sheetData>
    <row r="1" spans="1:7" ht="43.5" customHeight="1" x14ac:dyDescent="0.35">
      <c r="A1" s="49" t="s">
        <v>60</v>
      </c>
      <c r="B1" s="36"/>
      <c r="C1" s="36"/>
      <c r="D1" s="36"/>
      <c r="E1" s="36"/>
      <c r="F1" s="36"/>
      <c r="G1" s="36"/>
    </row>
    <row r="2" spans="1:7" ht="43.5" customHeight="1" x14ac:dyDescent="0.25">
      <c r="A2" s="10" t="s">
        <v>61</v>
      </c>
      <c r="B2" s="45" t="s">
        <v>59</v>
      </c>
      <c r="C2" s="45"/>
      <c r="D2" s="45"/>
      <c r="E2" s="46" t="s">
        <v>48</v>
      </c>
      <c r="F2" s="47"/>
      <c r="G2" s="48"/>
    </row>
    <row r="3" spans="1:7" ht="30" x14ac:dyDescent="0.25">
      <c r="A3" s="6" t="s">
        <v>0</v>
      </c>
      <c r="B3" s="31" t="s">
        <v>1</v>
      </c>
      <c r="C3" s="32" t="s">
        <v>46</v>
      </c>
      <c r="D3" s="32" t="s">
        <v>47</v>
      </c>
      <c r="E3" s="29" t="s">
        <v>1</v>
      </c>
      <c r="F3" s="30" t="s">
        <v>46</v>
      </c>
      <c r="G3" s="30" t="s">
        <v>47</v>
      </c>
    </row>
    <row r="4" spans="1:7" x14ac:dyDescent="0.25">
      <c r="A4" s="44" t="s">
        <v>2</v>
      </c>
      <c r="B4" s="44"/>
      <c r="C4" s="44"/>
      <c r="D4" s="44"/>
      <c r="E4" s="44"/>
      <c r="F4" s="44"/>
      <c r="G4" s="44"/>
    </row>
    <row r="5" spans="1:7" x14ac:dyDescent="0.25">
      <c r="A5" s="9" t="s">
        <v>3</v>
      </c>
      <c r="B5" s="28"/>
      <c r="C5" s="28"/>
      <c r="D5" s="28"/>
      <c r="E5" s="28"/>
      <c r="F5" s="28"/>
      <c r="G5" s="28"/>
    </row>
    <row r="6" spans="1:7" x14ac:dyDescent="0.25">
      <c r="A6" s="27" t="s">
        <v>4</v>
      </c>
      <c r="B6" s="17">
        <v>70240.716</v>
      </c>
      <c r="C6" s="8">
        <v>1</v>
      </c>
      <c r="D6" s="7">
        <f>B6*C6</f>
        <v>70240.716</v>
      </c>
      <c r="E6" s="17">
        <v>70571.520000000004</v>
      </c>
      <c r="F6" s="8">
        <v>1</v>
      </c>
      <c r="G6" s="7">
        <f>E6*F6</f>
        <v>70571.520000000004</v>
      </c>
    </row>
    <row r="7" spans="1:7" x14ac:dyDescent="0.25">
      <c r="A7" s="27" t="s">
        <v>5</v>
      </c>
      <c r="B7" s="17">
        <v>72484.23</v>
      </c>
      <c r="C7" s="8">
        <v>1</v>
      </c>
      <c r="D7" s="7">
        <f t="shared" ref="D7:D8" si="0">B7*C7</f>
        <v>72484.23</v>
      </c>
      <c r="E7" s="17">
        <v>72825.600000000006</v>
      </c>
      <c r="F7" s="8">
        <v>1</v>
      </c>
      <c r="G7" s="7">
        <f t="shared" ref="G7:G8" si="1">E7*F7</f>
        <v>72825.600000000006</v>
      </c>
    </row>
    <row r="8" spans="1:7" x14ac:dyDescent="0.25">
      <c r="A8" s="27" t="s">
        <v>6</v>
      </c>
      <c r="B8" s="17">
        <v>76781.432000000001</v>
      </c>
      <c r="C8" s="8">
        <v>1</v>
      </c>
      <c r="D8" s="7">
        <f t="shared" si="0"/>
        <v>76781.432000000001</v>
      </c>
      <c r="E8" s="17">
        <v>77143.040000000008</v>
      </c>
      <c r="F8" s="8">
        <v>1</v>
      </c>
      <c r="G8" s="7">
        <f t="shared" si="1"/>
        <v>77143.040000000008</v>
      </c>
    </row>
    <row r="9" spans="1:7" x14ac:dyDescent="0.25">
      <c r="A9" s="9" t="s">
        <v>7</v>
      </c>
      <c r="B9" s="26"/>
      <c r="C9" s="28"/>
      <c r="D9" s="28"/>
      <c r="E9" s="26"/>
      <c r="F9" s="28"/>
      <c r="G9" s="28"/>
    </row>
    <row r="10" spans="1:7" x14ac:dyDescent="0.25">
      <c r="A10" s="27" t="s">
        <v>4</v>
      </c>
      <c r="B10" s="17">
        <v>76781.432000000001</v>
      </c>
      <c r="C10" s="8">
        <v>1</v>
      </c>
      <c r="D10" s="7">
        <f>B10*C10</f>
        <v>76781.432000000001</v>
      </c>
      <c r="E10" s="17">
        <v>77143.040000000008</v>
      </c>
      <c r="F10" s="8">
        <v>1</v>
      </c>
      <c r="G10" s="7">
        <f>E10*F10</f>
        <v>77143.040000000008</v>
      </c>
    </row>
    <row r="11" spans="1:7" x14ac:dyDescent="0.25">
      <c r="A11" s="27" t="s">
        <v>5</v>
      </c>
      <c r="B11" s="17">
        <v>81077.36</v>
      </c>
      <c r="C11" s="8">
        <v>1</v>
      </c>
      <c r="D11" s="7">
        <f t="shared" ref="D11:D17" si="2">B11*C11</f>
        <v>81077.36</v>
      </c>
      <c r="E11" s="17">
        <v>81459.199999999997</v>
      </c>
      <c r="F11" s="8">
        <v>1</v>
      </c>
      <c r="G11" s="7">
        <f t="shared" ref="G11:G17" si="3">E11*F11</f>
        <v>81459.199999999997</v>
      </c>
    </row>
    <row r="12" spans="1:7" x14ac:dyDescent="0.25">
      <c r="A12" s="27" t="s">
        <v>6</v>
      </c>
      <c r="B12" s="17">
        <v>85374.562000000005</v>
      </c>
      <c r="C12" s="8">
        <v>1</v>
      </c>
      <c r="D12" s="7">
        <f t="shared" si="2"/>
        <v>85374.562000000005</v>
      </c>
      <c r="E12" s="17">
        <v>85776.639999999999</v>
      </c>
      <c r="F12" s="8">
        <v>1</v>
      </c>
      <c r="G12" s="7">
        <f t="shared" si="3"/>
        <v>85776.639999999999</v>
      </c>
    </row>
    <row r="13" spans="1:7" x14ac:dyDescent="0.25">
      <c r="A13" s="27" t="s">
        <v>8</v>
      </c>
      <c r="B13" s="17">
        <v>89670.49</v>
      </c>
      <c r="C13" s="8">
        <v>1</v>
      </c>
      <c r="D13" s="7">
        <f t="shared" si="2"/>
        <v>89670.49</v>
      </c>
      <c r="E13" s="17">
        <v>90092.800000000003</v>
      </c>
      <c r="F13" s="8">
        <v>1</v>
      </c>
      <c r="G13" s="7">
        <f t="shared" si="3"/>
        <v>90092.800000000003</v>
      </c>
    </row>
    <row r="14" spans="1:7" x14ac:dyDescent="0.25">
      <c r="A14" s="27" t="s">
        <v>9</v>
      </c>
      <c r="B14" s="17">
        <v>93167.62</v>
      </c>
      <c r="C14" s="8">
        <v>1</v>
      </c>
      <c r="D14" s="7">
        <f t="shared" si="2"/>
        <v>93167.62</v>
      </c>
      <c r="E14" s="17">
        <v>93606.400000000009</v>
      </c>
      <c r="F14" s="8">
        <v>1</v>
      </c>
      <c r="G14" s="7">
        <f t="shared" si="3"/>
        <v>93606.400000000009</v>
      </c>
    </row>
    <row r="15" spans="1:7" x14ac:dyDescent="0.25">
      <c r="A15" s="27" t="s">
        <v>10</v>
      </c>
      <c r="B15" s="17">
        <v>96658.38</v>
      </c>
      <c r="C15" s="8">
        <v>1</v>
      </c>
      <c r="D15" s="7">
        <f t="shared" si="2"/>
        <v>96658.38</v>
      </c>
      <c r="E15" s="17">
        <v>97113.600000000006</v>
      </c>
      <c r="F15" s="8">
        <v>1</v>
      </c>
      <c r="G15" s="7">
        <f t="shared" si="3"/>
        <v>97113.600000000006</v>
      </c>
    </row>
    <row r="16" spans="1:7" x14ac:dyDescent="0.25">
      <c r="A16" s="27" t="s">
        <v>11</v>
      </c>
      <c r="B16" s="17">
        <v>100147.86599999999</v>
      </c>
      <c r="C16" s="8">
        <v>1</v>
      </c>
      <c r="D16" s="7">
        <f t="shared" si="2"/>
        <v>100147.86599999999</v>
      </c>
      <c r="E16" s="17">
        <v>100619.52</v>
      </c>
      <c r="F16" s="8">
        <v>1</v>
      </c>
      <c r="G16" s="7">
        <f t="shared" si="3"/>
        <v>100619.52</v>
      </c>
    </row>
    <row r="17" spans="1:7" x14ac:dyDescent="0.25">
      <c r="A17" s="27" t="s">
        <v>12</v>
      </c>
      <c r="B17" s="17">
        <v>103634.804</v>
      </c>
      <c r="C17" s="8">
        <v>1</v>
      </c>
      <c r="D17" s="7">
        <f t="shared" si="2"/>
        <v>103634.804</v>
      </c>
      <c r="E17" s="17">
        <v>104122.88</v>
      </c>
      <c r="F17" s="8">
        <v>1</v>
      </c>
      <c r="G17" s="7">
        <f t="shared" si="3"/>
        <v>104122.88</v>
      </c>
    </row>
    <row r="18" spans="1:7" x14ac:dyDescent="0.25">
      <c r="A18" s="9" t="s">
        <v>13</v>
      </c>
      <c r="B18" s="26"/>
      <c r="C18" s="28"/>
      <c r="D18" s="28"/>
      <c r="E18" s="26"/>
      <c r="F18" s="28"/>
      <c r="G18" s="28"/>
    </row>
    <row r="19" spans="1:7" x14ac:dyDescent="0.25">
      <c r="A19" s="27" t="s">
        <v>4</v>
      </c>
      <c r="B19" s="17">
        <v>109013.632</v>
      </c>
      <c r="C19" s="8">
        <v>1</v>
      </c>
      <c r="D19" s="7">
        <f>B19*C19</f>
        <v>109013.632</v>
      </c>
      <c r="E19" s="17">
        <v>109527.04000000001</v>
      </c>
      <c r="F19" s="8">
        <v>1</v>
      </c>
      <c r="G19" s="7">
        <f>E19*F19</f>
        <v>109527.04000000001</v>
      </c>
    </row>
    <row r="20" spans="1:7" x14ac:dyDescent="0.25">
      <c r="A20" s="27" t="s">
        <v>5</v>
      </c>
      <c r="B20" s="17">
        <v>113040.746</v>
      </c>
      <c r="C20" s="8">
        <v>1</v>
      </c>
      <c r="D20" s="7">
        <f t="shared" ref="D20:D24" si="4">B20*C20</f>
        <v>113040.746</v>
      </c>
      <c r="E20" s="17">
        <v>113573.12</v>
      </c>
      <c r="F20" s="8">
        <v>1</v>
      </c>
      <c r="G20" s="7">
        <f t="shared" ref="G20:G24" si="5">E20*F20</f>
        <v>113573.12</v>
      </c>
    </row>
    <row r="21" spans="1:7" x14ac:dyDescent="0.25">
      <c r="A21" s="27" t="s">
        <v>6</v>
      </c>
      <c r="B21" s="17">
        <v>117064.038</v>
      </c>
      <c r="C21" s="8">
        <v>1</v>
      </c>
      <c r="D21" s="7">
        <f t="shared" si="4"/>
        <v>117064.038</v>
      </c>
      <c r="E21" s="17">
        <v>117615.36</v>
      </c>
      <c r="F21" s="8">
        <v>1</v>
      </c>
      <c r="G21" s="7">
        <f t="shared" si="5"/>
        <v>117615.36</v>
      </c>
    </row>
    <row r="22" spans="1:7" x14ac:dyDescent="0.25">
      <c r="A22" s="27" t="s">
        <v>8</v>
      </c>
      <c r="B22" s="17">
        <v>121102.618</v>
      </c>
      <c r="C22" s="8">
        <v>1</v>
      </c>
      <c r="D22" s="7">
        <f t="shared" si="4"/>
        <v>121102.618</v>
      </c>
      <c r="E22" s="17">
        <v>121672.96000000001</v>
      </c>
      <c r="F22" s="8">
        <v>1</v>
      </c>
      <c r="G22" s="7">
        <f t="shared" si="5"/>
        <v>121672.96000000001</v>
      </c>
    </row>
    <row r="23" spans="1:7" x14ac:dyDescent="0.25">
      <c r="A23" s="27" t="s">
        <v>9</v>
      </c>
      <c r="B23" s="17">
        <v>125125.91</v>
      </c>
      <c r="C23" s="8">
        <v>1</v>
      </c>
      <c r="D23" s="7">
        <f t="shared" si="4"/>
        <v>125125.91</v>
      </c>
      <c r="E23" s="17">
        <v>125715.2</v>
      </c>
      <c r="F23" s="8">
        <v>1</v>
      </c>
      <c r="G23" s="7">
        <f t="shared" si="5"/>
        <v>125715.2</v>
      </c>
    </row>
    <row r="24" spans="1:7" x14ac:dyDescent="0.25">
      <c r="A24" s="27" t="s">
        <v>14</v>
      </c>
      <c r="B24" s="17">
        <v>129156.84600000001</v>
      </c>
      <c r="C24" s="8">
        <v>1</v>
      </c>
      <c r="D24" s="7">
        <f t="shared" si="4"/>
        <v>129156.84600000001</v>
      </c>
      <c r="E24" s="17">
        <v>129765.12000000001</v>
      </c>
      <c r="F24" s="8">
        <v>1</v>
      </c>
      <c r="G24" s="7">
        <f t="shared" si="5"/>
        <v>129765.12000000001</v>
      </c>
    </row>
    <row r="25" spans="1:7" x14ac:dyDescent="0.25">
      <c r="A25" s="9" t="s">
        <v>15</v>
      </c>
      <c r="B25" s="26"/>
      <c r="C25" s="28"/>
      <c r="D25" s="28"/>
      <c r="E25" s="26"/>
      <c r="F25" s="28"/>
      <c r="G25" s="28"/>
    </row>
    <row r="26" spans="1:7" x14ac:dyDescent="0.25">
      <c r="A26" s="27" t="s">
        <v>16</v>
      </c>
      <c r="B26" s="17">
        <v>133183.96</v>
      </c>
      <c r="C26" s="8">
        <v>1</v>
      </c>
      <c r="D26" s="7">
        <f>B26*C26</f>
        <v>133183.96</v>
      </c>
      <c r="E26" s="17">
        <v>133811.20000000001</v>
      </c>
      <c r="F26" s="8">
        <v>1</v>
      </c>
      <c r="G26" s="7">
        <f>E26*F26</f>
        <v>133811.20000000001</v>
      </c>
    </row>
    <row r="27" spans="1:7" x14ac:dyDescent="0.25">
      <c r="A27" s="27" t="s">
        <v>5</v>
      </c>
      <c r="B27" s="17">
        <v>137216.17000000001</v>
      </c>
      <c r="C27" s="8">
        <v>1</v>
      </c>
      <c r="D27" s="7">
        <f t="shared" ref="D27:D31" si="6">B27*C27</f>
        <v>137216.17000000001</v>
      </c>
      <c r="E27" s="17">
        <v>137862.39999999999</v>
      </c>
      <c r="F27" s="8">
        <v>1</v>
      </c>
      <c r="G27" s="7">
        <f t="shared" ref="G27:G31" si="7">E27*F27</f>
        <v>137862.39999999999</v>
      </c>
    </row>
    <row r="28" spans="1:7" x14ac:dyDescent="0.25">
      <c r="A28" s="27" t="s">
        <v>6</v>
      </c>
      <c r="B28" s="17">
        <v>141238.18799999999</v>
      </c>
      <c r="C28" s="8">
        <v>1</v>
      </c>
      <c r="D28" s="7">
        <f t="shared" si="6"/>
        <v>141238.18799999999</v>
      </c>
      <c r="E28" s="17">
        <v>141903.36000000002</v>
      </c>
      <c r="F28" s="8">
        <v>1</v>
      </c>
      <c r="G28" s="7">
        <f t="shared" si="7"/>
        <v>141903.36000000002</v>
      </c>
    </row>
    <row r="29" spans="1:7" x14ac:dyDescent="0.25">
      <c r="A29" s="27" t="s">
        <v>8</v>
      </c>
      <c r="B29" s="17">
        <v>145271.67199999999</v>
      </c>
      <c r="C29" s="8">
        <v>1</v>
      </c>
      <c r="D29" s="7">
        <f t="shared" si="6"/>
        <v>145271.67199999999</v>
      </c>
      <c r="E29" s="17">
        <v>145955.84</v>
      </c>
      <c r="F29" s="8">
        <v>1</v>
      </c>
      <c r="G29" s="7">
        <f t="shared" si="7"/>
        <v>145955.84</v>
      </c>
    </row>
    <row r="30" spans="1:7" x14ac:dyDescent="0.25">
      <c r="A30" s="27" t="s">
        <v>9</v>
      </c>
      <c r="B30" s="17">
        <v>149294.96400000001</v>
      </c>
      <c r="C30" s="8">
        <v>1</v>
      </c>
      <c r="D30" s="7">
        <f t="shared" si="6"/>
        <v>149294.96400000001</v>
      </c>
      <c r="E30" s="17">
        <v>149998.08000000002</v>
      </c>
      <c r="F30" s="8">
        <v>1</v>
      </c>
      <c r="G30" s="7">
        <f t="shared" si="7"/>
        <v>149998.08000000002</v>
      </c>
    </row>
    <row r="31" spans="1:7" x14ac:dyDescent="0.25">
      <c r="A31" s="27" t="s">
        <v>17</v>
      </c>
      <c r="B31" s="17">
        <v>153327.174</v>
      </c>
      <c r="C31" s="8">
        <v>1</v>
      </c>
      <c r="D31" s="7">
        <f t="shared" si="6"/>
        <v>153327.174</v>
      </c>
      <c r="E31" s="17">
        <v>154049.28</v>
      </c>
      <c r="F31" s="8">
        <v>1</v>
      </c>
      <c r="G31" s="7">
        <f t="shared" si="7"/>
        <v>154049.28</v>
      </c>
    </row>
    <row r="32" spans="1:7" x14ac:dyDescent="0.25">
      <c r="A32" s="9" t="s">
        <v>18</v>
      </c>
      <c r="B32" s="26"/>
      <c r="C32" s="28"/>
      <c r="D32" s="28"/>
      <c r="E32" s="26"/>
      <c r="F32" s="28"/>
      <c r="G32" s="28"/>
    </row>
    <row r="33" spans="1:7" x14ac:dyDescent="0.25">
      <c r="A33" s="27" t="s">
        <v>16</v>
      </c>
      <c r="B33" s="17">
        <v>160043.70199999999</v>
      </c>
      <c r="C33" s="8">
        <v>1</v>
      </c>
      <c r="D33" s="7">
        <f>B33*C33</f>
        <v>160043.70199999999</v>
      </c>
      <c r="E33" s="17">
        <v>160797.44</v>
      </c>
      <c r="F33" s="8">
        <v>1</v>
      </c>
      <c r="G33" s="7">
        <f>E33*F33</f>
        <v>160797.44</v>
      </c>
    </row>
    <row r="34" spans="1:7" x14ac:dyDescent="0.25">
      <c r="A34" s="27" t="s">
        <v>5</v>
      </c>
      <c r="B34" s="17">
        <v>165413.61199999999</v>
      </c>
      <c r="C34" s="8">
        <v>1</v>
      </c>
      <c r="D34" s="7">
        <f t="shared" ref="D34:D36" si="8">B34*C34</f>
        <v>165413.61199999999</v>
      </c>
      <c r="E34" s="17">
        <v>166192.64000000001</v>
      </c>
      <c r="F34" s="8">
        <v>1</v>
      </c>
      <c r="G34" s="7">
        <f t="shared" ref="G34:G36" si="9">E34*F34</f>
        <v>166192.64000000001</v>
      </c>
    </row>
    <row r="35" spans="1:7" x14ac:dyDescent="0.25">
      <c r="A35" s="27" t="s">
        <v>6</v>
      </c>
      <c r="B35" s="17">
        <v>170787.34400000001</v>
      </c>
      <c r="C35" s="8">
        <v>1</v>
      </c>
      <c r="D35" s="7">
        <f t="shared" si="8"/>
        <v>170787.34400000001</v>
      </c>
      <c r="E35" s="17">
        <v>171591.67999999999</v>
      </c>
      <c r="F35" s="8">
        <v>1</v>
      </c>
      <c r="G35" s="7">
        <f t="shared" si="9"/>
        <v>171591.67999999999</v>
      </c>
    </row>
    <row r="36" spans="1:7" x14ac:dyDescent="0.25">
      <c r="A36" s="27" t="s">
        <v>8</v>
      </c>
      <c r="B36" s="17">
        <v>176157.25400000002</v>
      </c>
      <c r="C36" s="8">
        <v>1</v>
      </c>
      <c r="D36" s="7">
        <f t="shared" si="8"/>
        <v>176157.25400000002</v>
      </c>
      <c r="E36" s="17">
        <v>176986.88</v>
      </c>
      <c r="F36" s="8">
        <v>1</v>
      </c>
      <c r="G36" s="7">
        <f t="shared" si="9"/>
        <v>176986.88</v>
      </c>
    </row>
    <row r="37" spans="1:7" x14ac:dyDescent="0.25">
      <c r="A37" s="9" t="s">
        <v>19</v>
      </c>
      <c r="B37" s="26"/>
      <c r="C37" s="28"/>
      <c r="D37" s="28"/>
      <c r="E37" s="26"/>
      <c r="F37" s="28"/>
      <c r="G37" s="28"/>
    </row>
    <row r="38" spans="1:7" x14ac:dyDescent="0.25">
      <c r="A38" s="27" t="s">
        <v>16</v>
      </c>
      <c r="B38" s="17">
        <v>205707.68400000001</v>
      </c>
      <c r="C38" s="8">
        <v>1</v>
      </c>
      <c r="D38" s="7">
        <f>B38*C38</f>
        <v>205707.68400000001</v>
      </c>
      <c r="E38" s="17">
        <v>206676.48000000001</v>
      </c>
      <c r="F38" s="8">
        <v>1</v>
      </c>
      <c r="G38" s="7">
        <f>E38*F38</f>
        <v>206676.48000000001</v>
      </c>
    </row>
    <row r="39" spans="1:7" x14ac:dyDescent="0.25">
      <c r="A39" s="33" t="s">
        <v>20</v>
      </c>
      <c r="B39" s="34"/>
      <c r="C39" s="34"/>
      <c r="D39" s="34"/>
      <c r="E39" s="34"/>
      <c r="F39" s="34"/>
      <c r="G39" s="35"/>
    </row>
    <row r="40" spans="1:7" x14ac:dyDescent="0.25">
      <c r="A40" s="9" t="s">
        <v>21</v>
      </c>
      <c r="B40" s="26"/>
      <c r="C40" s="28"/>
      <c r="D40" s="28"/>
      <c r="E40" s="26"/>
      <c r="F40" s="28"/>
      <c r="G40" s="28"/>
    </row>
    <row r="41" spans="1:7" x14ac:dyDescent="0.25">
      <c r="A41" s="27" t="s">
        <v>16</v>
      </c>
      <c r="B41" s="17">
        <v>54615.106</v>
      </c>
      <c r="C41" s="8">
        <v>1</v>
      </c>
      <c r="D41" s="7">
        <f>B41*C41</f>
        <v>54615.106</v>
      </c>
      <c r="E41" s="17">
        <v>54872.32</v>
      </c>
      <c r="F41" s="8">
        <v>1</v>
      </c>
      <c r="G41" s="7">
        <f>E41*F41</f>
        <v>54872.32</v>
      </c>
    </row>
    <row r="42" spans="1:7" x14ac:dyDescent="0.25">
      <c r="A42" s="27" t="s">
        <v>22</v>
      </c>
      <c r="B42" s="17">
        <v>55673.8</v>
      </c>
      <c r="C42" s="8">
        <v>1</v>
      </c>
      <c r="D42" s="7">
        <f t="shared" ref="D42:D44" si="10">B42*C42</f>
        <v>55673.8</v>
      </c>
      <c r="E42" s="17">
        <v>55936</v>
      </c>
      <c r="F42" s="8">
        <v>1</v>
      </c>
      <c r="G42" s="7">
        <f t="shared" ref="G42:G44" si="11">E42*F42</f>
        <v>55936</v>
      </c>
    </row>
    <row r="43" spans="1:7" x14ac:dyDescent="0.25">
      <c r="A43" s="27" t="s">
        <v>23</v>
      </c>
      <c r="B43" s="17">
        <v>56761.796000000002</v>
      </c>
      <c r="C43" s="8">
        <v>1</v>
      </c>
      <c r="D43" s="7">
        <f t="shared" si="10"/>
        <v>56761.796000000002</v>
      </c>
      <c r="E43" s="17">
        <v>57029.120000000003</v>
      </c>
      <c r="F43" s="8">
        <v>1</v>
      </c>
      <c r="G43" s="7">
        <f t="shared" si="11"/>
        <v>57029.120000000003</v>
      </c>
    </row>
    <row r="44" spans="1:7" x14ac:dyDescent="0.25">
      <c r="A44" s="27" t="s">
        <v>24</v>
      </c>
      <c r="B44" s="17">
        <v>57861.258000000002</v>
      </c>
      <c r="C44" s="8">
        <v>1</v>
      </c>
      <c r="D44" s="7">
        <f t="shared" si="10"/>
        <v>57861.258000000002</v>
      </c>
      <c r="E44" s="17">
        <v>58133.760000000002</v>
      </c>
      <c r="F44" s="8">
        <v>1</v>
      </c>
      <c r="G44" s="7">
        <f t="shared" si="11"/>
        <v>58133.760000000002</v>
      </c>
    </row>
    <row r="45" spans="1:7" x14ac:dyDescent="0.25">
      <c r="A45" s="9" t="s">
        <v>25</v>
      </c>
      <c r="B45" s="26"/>
      <c r="C45" s="28"/>
      <c r="D45" s="28"/>
      <c r="E45" s="26"/>
      <c r="F45" s="28"/>
      <c r="G45" s="28"/>
    </row>
    <row r="46" spans="1:7" x14ac:dyDescent="0.25">
      <c r="A46" s="27" t="s">
        <v>16</v>
      </c>
      <c r="B46" s="17">
        <v>58829.498</v>
      </c>
      <c r="C46" s="8">
        <v>1</v>
      </c>
      <c r="D46" s="7">
        <f>B46*C46</f>
        <v>58829.498</v>
      </c>
      <c r="E46" s="17">
        <v>59106.559999999998</v>
      </c>
      <c r="F46" s="8">
        <v>1</v>
      </c>
      <c r="G46" s="7">
        <f>E46*F46</f>
        <v>59106.559999999998</v>
      </c>
    </row>
    <row r="47" spans="1:7" x14ac:dyDescent="0.25">
      <c r="A47" s="27" t="s">
        <v>22</v>
      </c>
      <c r="B47" s="17">
        <v>59973.55</v>
      </c>
      <c r="C47" s="8">
        <v>1</v>
      </c>
      <c r="D47" s="7">
        <f t="shared" ref="D47:D48" si="12">B47*C47</f>
        <v>59973.55</v>
      </c>
      <c r="E47" s="17">
        <v>60256</v>
      </c>
      <c r="F47" s="8">
        <v>1</v>
      </c>
      <c r="G47" s="7">
        <f t="shared" ref="G47:G48" si="13">E47*F47</f>
        <v>60256</v>
      </c>
    </row>
    <row r="48" spans="1:7" x14ac:dyDescent="0.25">
      <c r="A48" s="27" t="s">
        <v>23</v>
      </c>
      <c r="B48" s="17">
        <v>61139.26</v>
      </c>
      <c r="C48" s="8">
        <v>1</v>
      </c>
      <c r="D48" s="7">
        <f t="shared" si="12"/>
        <v>61139.26</v>
      </c>
      <c r="E48" s="17">
        <v>61427.200000000004</v>
      </c>
      <c r="F48" s="8">
        <v>1</v>
      </c>
      <c r="G48" s="7">
        <f t="shared" si="13"/>
        <v>61427.200000000004</v>
      </c>
    </row>
    <row r="49" spans="1:7" x14ac:dyDescent="0.25">
      <c r="A49" s="9" t="s">
        <v>26</v>
      </c>
      <c r="B49" s="26"/>
      <c r="C49" s="28"/>
      <c r="D49" s="28"/>
      <c r="E49" s="26"/>
      <c r="F49" s="28"/>
      <c r="G49" s="28"/>
    </row>
    <row r="50" spans="1:7" x14ac:dyDescent="0.25">
      <c r="A50" s="27" t="s">
        <v>16</v>
      </c>
      <c r="B50" s="17">
        <v>61843.781999999999</v>
      </c>
      <c r="C50" s="8">
        <v>1</v>
      </c>
      <c r="D50" s="7">
        <f>B50*C50</f>
        <v>61843.781999999999</v>
      </c>
      <c r="E50" s="17">
        <v>62135.040000000001</v>
      </c>
      <c r="F50" s="8">
        <v>1</v>
      </c>
      <c r="G50" s="7">
        <f>E50*F50</f>
        <v>62135.040000000001</v>
      </c>
    </row>
    <row r="51" spans="1:7" x14ac:dyDescent="0.25">
      <c r="A51" s="27" t="s">
        <v>22</v>
      </c>
      <c r="B51" s="17">
        <v>63050.26</v>
      </c>
      <c r="C51" s="8">
        <v>1</v>
      </c>
      <c r="D51" s="7">
        <f t="shared" ref="D51:D56" si="14">B51*C51</f>
        <v>63050.26</v>
      </c>
      <c r="E51" s="17">
        <v>63347.200000000004</v>
      </c>
      <c r="F51" s="8">
        <v>1</v>
      </c>
      <c r="G51" s="7">
        <f t="shared" ref="G51:G56" si="15">E51*F51</f>
        <v>63347.200000000004</v>
      </c>
    </row>
    <row r="52" spans="1:7" x14ac:dyDescent="0.25">
      <c r="A52" s="27" t="s">
        <v>23</v>
      </c>
      <c r="B52" s="17">
        <v>64280.944000000003</v>
      </c>
      <c r="C52" s="8">
        <v>1</v>
      </c>
      <c r="D52" s="7">
        <f t="shared" si="14"/>
        <v>64280.944000000003</v>
      </c>
      <c r="E52" s="17">
        <v>64583.68</v>
      </c>
      <c r="F52" s="8">
        <v>1</v>
      </c>
      <c r="G52" s="7">
        <f t="shared" si="15"/>
        <v>64583.68</v>
      </c>
    </row>
    <row r="53" spans="1:7" x14ac:dyDescent="0.25">
      <c r="A53" s="27" t="s">
        <v>24</v>
      </c>
      <c r="B53" s="17">
        <v>65524.368000000002</v>
      </c>
      <c r="C53" s="8">
        <v>1</v>
      </c>
      <c r="D53" s="7">
        <f t="shared" si="14"/>
        <v>65524.368000000002</v>
      </c>
      <c r="E53" s="17">
        <v>65832.960000000006</v>
      </c>
      <c r="F53" s="8">
        <v>1</v>
      </c>
      <c r="G53" s="7">
        <f t="shared" si="15"/>
        <v>65832.960000000006</v>
      </c>
    </row>
    <row r="54" spans="1:7" x14ac:dyDescent="0.25">
      <c r="A54" s="27" t="s">
        <v>27</v>
      </c>
      <c r="B54" s="17">
        <v>66809.834000000003</v>
      </c>
      <c r="C54" s="8">
        <v>1</v>
      </c>
      <c r="D54" s="7">
        <f t="shared" si="14"/>
        <v>66809.834000000003</v>
      </c>
      <c r="E54" s="17">
        <v>67124.479999999996</v>
      </c>
      <c r="F54" s="8">
        <v>1</v>
      </c>
      <c r="G54" s="7">
        <f t="shared" si="15"/>
        <v>67124.479999999996</v>
      </c>
    </row>
    <row r="55" spans="1:7" x14ac:dyDescent="0.25">
      <c r="A55" s="27" t="s">
        <v>17</v>
      </c>
      <c r="B55" s="17">
        <v>68106.766000000003</v>
      </c>
      <c r="C55" s="8">
        <v>1</v>
      </c>
      <c r="D55" s="7">
        <f t="shared" si="14"/>
        <v>68106.766000000003</v>
      </c>
      <c r="E55" s="17">
        <v>68427.520000000004</v>
      </c>
      <c r="F55" s="8">
        <v>1</v>
      </c>
      <c r="G55" s="7">
        <f t="shared" si="15"/>
        <v>68427.520000000004</v>
      </c>
    </row>
    <row r="56" spans="1:7" x14ac:dyDescent="0.25">
      <c r="A56" s="27" t="s">
        <v>28</v>
      </c>
      <c r="B56" s="17">
        <v>69445.740000000005</v>
      </c>
      <c r="C56" s="8">
        <v>1</v>
      </c>
      <c r="D56" s="7">
        <f t="shared" si="14"/>
        <v>69445.740000000005</v>
      </c>
      <c r="E56" s="17">
        <v>69772.800000000003</v>
      </c>
      <c r="F56" s="8">
        <v>1</v>
      </c>
      <c r="G56" s="7">
        <f t="shared" si="15"/>
        <v>69772.800000000003</v>
      </c>
    </row>
    <row r="57" spans="1:7" x14ac:dyDescent="0.25">
      <c r="A57" s="9" t="s">
        <v>29</v>
      </c>
      <c r="B57" s="26"/>
      <c r="C57" s="28"/>
      <c r="D57" s="28"/>
      <c r="E57" s="26"/>
      <c r="F57" s="28"/>
      <c r="G57" s="28"/>
    </row>
    <row r="58" spans="1:7" x14ac:dyDescent="0.25">
      <c r="A58" s="27" t="s">
        <v>4</v>
      </c>
      <c r="B58" s="17">
        <v>70880.263999999996</v>
      </c>
      <c r="C58" s="8">
        <v>1</v>
      </c>
      <c r="D58" s="7">
        <f>B58*C58</f>
        <v>70880.263999999996</v>
      </c>
      <c r="E58" s="17">
        <v>71214.080000000002</v>
      </c>
      <c r="F58" s="8">
        <v>1</v>
      </c>
      <c r="G58" s="7">
        <f>E58*F58</f>
        <v>71214.080000000002</v>
      </c>
    </row>
    <row r="59" spans="1:7" x14ac:dyDescent="0.25">
      <c r="A59" s="27" t="s">
        <v>5</v>
      </c>
      <c r="B59" s="17">
        <v>72274.02</v>
      </c>
      <c r="C59" s="8">
        <v>1</v>
      </c>
      <c r="D59" s="7">
        <f t="shared" ref="D59:D61" si="16">B59*C59</f>
        <v>72274.02</v>
      </c>
      <c r="E59" s="17">
        <v>72614.400000000009</v>
      </c>
      <c r="F59" s="8">
        <v>1</v>
      </c>
      <c r="G59" s="7">
        <f t="shared" ref="G59:G61" si="17">E59*F59</f>
        <v>72614.400000000009</v>
      </c>
    </row>
    <row r="60" spans="1:7" x14ac:dyDescent="0.25">
      <c r="A60" s="27" t="s">
        <v>6</v>
      </c>
      <c r="B60" s="17">
        <v>73688.160000000003</v>
      </c>
      <c r="C60" s="8">
        <v>1</v>
      </c>
      <c r="D60" s="7">
        <f t="shared" si="16"/>
        <v>73688.160000000003</v>
      </c>
      <c r="E60" s="17">
        <v>74035.199999999997</v>
      </c>
      <c r="F60" s="8">
        <v>1</v>
      </c>
      <c r="G60" s="7">
        <f t="shared" si="17"/>
        <v>74035.199999999997</v>
      </c>
    </row>
    <row r="61" spans="1:7" x14ac:dyDescent="0.25">
      <c r="A61" s="27" t="s">
        <v>8</v>
      </c>
      <c r="B61" s="17">
        <v>75204.22</v>
      </c>
      <c r="C61" s="8">
        <v>1</v>
      </c>
      <c r="D61" s="7">
        <f t="shared" si="16"/>
        <v>75204.22</v>
      </c>
      <c r="E61" s="17">
        <v>75558.400000000009</v>
      </c>
      <c r="F61" s="8">
        <v>1</v>
      </c>
      <c r="G61" s="7">
        <f t="shared" si="17"/>
        <v>75558.400000000009</v>
      </c>
    </row>
    <row r="62" spans="1:7" x14ac:dyDescent="0.25">
      <c r="A62" s="9" t="s">
        <v>30</v>
      </c>
      <c r="B62" s="26"/>
      <c r="C62" s="28"/>
      <c r="D62" s="28"/>
      <c r="E62" s="26"/>
      <c r="F62" s="28"/>
      <c r="G62" s="28"/>
    </row>
    <row r="63" spans="1:7" x14ac:dyDescent="0.25">
      <c r="A63" s="27" t="s">
        <v>4</v>
      </c>
      <c r="B63" s="17">
        <v>76912.653999999995</v>
      </c>
      <c r="C63" s="8">
        <v>1</v>
      </c>
      <c r="D63" s="7">
        <f>B63*C63</f>
        <v>76912.653999999995</v>
      </c>
      <c r="E63" s="17">
        <v>77274.880000000005</v>
      </c>
      <c r="F63" s="8">
        <v>1</v>
      </c>
      <c r="G63" s="7">
        <f>E63*F63</f>
        <v>77274.880000000005</v>
      </c>
    </row>
    <row r="64" spans="1:7" x14ac:dyDescent="0.25">
      <c r="A64" s="27" t="s">
        <v>5</v>
      </c>
      <c r="B64" s="17">
        <v>78419.796000000002</v>
      </c>
      <c r="C64" s="8">
        <v>1</v>
      </c>
      <c r="D64" s="7">
        <f t="shared" ref="D64:D69" si="18">B64*C64</f>
        <v>78419.796000000002</v>
      </c>
      <c r="E64" s="17">
        <v>78789.119999999995</v>
      </c>
      <c r="F64" s="8">
        <v>1</v>
      </c>
      <c r="G64" s="7">
        <f t="shared" ref="G64:G69" si="19">E64*F64</f>
        <v>78789.119999999995</v>
      </c>
    </row>
    <row r="65" spans="1:7" x14ac:dyDescent="0.25">
      <c r="A65" s="27" t="s">
        <v>6</v>
      </c>
      <c r="B65" s="17">
        <v>79951.144</v>
      </c>
      <c r="C65" s="8">
        <v>1</v>
      </c>
      <c r="D65" s="7">
        <f t="shared" si="18"/>
        <v>79951.144</v>
      </c>
      <c r="E65" s="17">
        <v>80327.680000000008</v>
      </c>
      <c r="F65" s="8">
        <v>1</v>
      </c>
      <c r="G65" s="7">
        <f t="shared" si="19"/>
        <v>80327.680000000008</v>
      </c>
    </row>
    <row r="66" spans="1:7" x14ac:dyDescent="0.25">
      <c r="A66" s="27" t="s">
        <v>8</v>
      </c>
      <c r="B66" s="17">
        <v>81524.534</v>
      </c>
      <c r="C66" s="8">
        <v>1</v>
      </c>
      <c r="D66" s="7">
        <f t="shared" si="18"/>
        <v>81524.534</v>
      </c>
      <c r="E66" s="17">
        <v>81908.479999999996</v>
      </c>
      <c r="F66" s="8">
        <v>1</v>
      </c>
      <c r="G66" s="7">
        <f t="shared" si="19"/>
        <v>81908.479999999996</v>
      </c>
    </row>
    <row r="67" spans="1:7" x14ac:dyDescent="0.25">
      <c r="A67" s="27" t="s">
        <v>9</v>
      </c>
      <c r="B67" s="17">
        <v>83119.581999999995</v>
      </c>
      <c r="C67" s="8">
        <v>1</v>
      </c>
      <c r="D67" s="7">
        <f t="shared" si="18"/>
        <v>83119.581999999995</v>
      </c>
      <c r="E67" s="17">
        <v>83511.040000000008</v>
      </c>
      <c r="F67" s="8">
        <v>1</v>
      </c>
      <c r="G67" s="7">
        <f t="shared" si="19"/>
        <v>83511.040000000008</v>
      </c>
    </row>
    <row r="68" spans="1:7" x14ac:dyDescent="0.25">
      <c r="A68" s="27" t="s">
        <v>14</v>
      </c>
      <c r="B68" s="17">
        <v>84745.206000000006</v>
      </c>
      <c r="C68" s="8">
        <v>1</v>
      </c>
      <c r="D68" s="7">
        <f t="shared" si="18"/>
        <v>84745.206000000006</v>
      </c>
      <c r="E68" s="17">
        <v>85144.320000000007</v>
      </c>
      <c r="F68" s="8">
        <v>1</v>
      </c>
      <c r="G68" s="7">
        <f t="shared" si="19"/>
        <v>85144.320000000007</v>
      </c>
    </row>
    <row r="69" spans="1:7" x14ac:dyDescent="0.25">
      <c r="A69" s="27" t="s">
        <v>11</v>
      </c>
      <c r="B69" s="17">
        <v>86407.775999999998</v>
      </c>
      <c r="C69" s="8">
        <v>1</v>
      </c>
      <c r="D69" s="7">
        <f t="shared" si="18"/>
        <v>86407.775999999998</v>
      </c>
      <c r="E69" s="17">
        <v>86814.720000000001</v>
      </c>
      <c r="F69" s="8">
        <v>1</v>
      </c>
      <c r="G69" s="7">
        <f t="shared" si="19"/>
        <v>86814.720000000001</v>
      </c>
    </row>
    <row r="70" spans="1:7" x14ac:dyDescent="0.25">
      <c r="A70" s="9" t="s">
        <v>31</v>
      </c>
      <c r="B70" s="26"/>
      <c r="C70" s="28"/>
      <c r="D70" s="28"/>
      <c r="E70" s="26"/>
      <c r="F70" s="28"/>
      <c r="G70" s="28"/>
    </row>
    <row r="71" spans="1:7" x14ac:dyDescent="0.25">
      <c r="A71" s="27" t="s">
        <v>4</v>
      </c>
      <c r="B71" s="17">
        <v>88963.42</v>
      </c>
      <c r="C71" s="8">
        <v>1</v>
      </c>
      <c r="D71" s="7">
        <f>B71*C71</f>
        <v>88963.42</v>
      </c>
      <c r="E71" s="17">
        <v>89382.400000000009</v>
      </c>
      <c r="F71" s="8">
        <v>1</v>
      </c>
      <c r="G71" s="7">
        <f>E71*F71</f>
        <v>89382.400000000009</v>
      </c>
    </row>
    <row r="72" spans="1:7" x14ac:dyDescent="0.25">
      <c r="A72" s="27" t="s">
        <v>5</v>
      </c>
      <c r="B72" s="17">
        <v>90703.703999999998</v>
      </c>
      <c r="C72" s="8">
        <v>1</v>
      </c>
      <c r="D72" s="7">
        <f t="shared" ref="D72:D75" si="20">B72*C72</f>
        <v>90703.703999999998</v>
      </c>
      <c r="E72" s="17">
        <v>91130.880000000005</v>
      </c>
      <c r="F72" s="8">
        <v>1</v>
      </c>
      <c r="G72" s="7">
        <f t="shared" ref="G72:G75" si="21">E72*F72</f>
        <v>91130.880000000005</v>
      </c>
    </row>
    <row r="73" spans="1:7" x14ac:dyDescent="0.25">
      <c r="A73" s="27" t="s">
        <v>6</v>
      </c>
      <c r="B73" s="17">
        <v>92486.03</v>
      </c>
      <c r="C73" s="8">
        <v>1</v>
      </c>
      <c r="D73" s="7">
        <f t="shared" si="20"/>
        <v>92486.03</v>
      </c>
      <c r="E73" s="17">
        <v>92921.600000000006</v>
      </c>
      <c r="F73" s="8">
        <v>1</v>
      </c>
      <c r="G73" s="7">
        <f t="shared" si="21"/>
        <v>92921.600000000006</v>
      </c>
    </row>
    <row r="74" spans="1:7" x14ac:dyDescent="0.25">
      <c r="A74" s="27" t="s">
        <v>8</v>
      </c>
      <c r="B74" s="17">
        <v>94304.028000000006</v>
      </c>
      <c r="C74" s="8">
        <v>1</v>
      </c>
      <c r="D74" s="7">
        <f t="shared" si="20"/>
        <v>94304.028000000006</v>
      </c>
      <c r="E74" s="17">
        <v>94748.160000000003</v>
      </c>
      <c r="F74" s="8">
        <v>1</v>
      </c>
      <c r="G74" s="7">
        <f t="shared" si="21"/>
        <v>94748.160000000003</v>
      </c>
    </row>
    <row r="75" spans="1:7" x14ac:dyDescent="0.25">
      <c r="A75" s="27" t="s">
        <v>9</v>
      </c>
      <c r="B75" s="17">
        <v>96169.164000000004</v>
      </c>
      <c r="C75" s="8">
        <v>1</v>
      </c>
      <c r="D75" s="7">
        <f t="shared" si="20"/>
        <v>96169.164000000004</v>
      </c>
      <c r="E75" s="17">
        <v>96622.080000000002</v>
      </c>
      <c r="F75" s="8">
        <v>1</v>
      </c>
      <c r="G75" s="7">
        <f t="shared" si="21"/>
        <v>96622.080000000002</v>
      </c>
    </row>
    <row r="76" spans="1:7" x14ac:dyDescent="0.25">
      <c r="A76" s="9" t="s">
        <v>32</v>
      </c>
      <c r="B76" s="26"/>
      <c r="C76" s="28"/>
      <c r="D76" s="28"/>
      <c r="E76" s="26"/>
      <c r="F76" s="28"/>
      <c r="G76" s="28"/>
    </row>
    <row r="77" spans="1:7" x14ac:dyDescent="0.25">
      <c r="A77" s="27" t="s">
        <v>4</v>
      </c>
      <c r="B77" s="17">
        <v>98007.546000000002</v>
      </c>
      <c r="C77" s="8">
        <v>1</v>
      </c>
      <c r="D77" s="7">
        <f>B77*C77</f>
        <v>98007.546000000002</v>
      </c>
      <c r="E77" s="17">
        <v>98469.119999999995</v>
      </c>
      <c r="F77" s="8">
        <v>1</v>
      </c>
      <c r="G77" s="7">
        <f>E77*F77</f>
        <v>98469.119999999995</v>
      </c>
    </row>
    <row r="78" spans="1:7" x14ac:dyDescent="0.25">
      <c r="A78" s="27" t="s">
        <v>5</v>
      </c>
      <c r="B78" s="17">
        <v>99931.286000000007</v>
      </c>
      <c r="C78" s="8">
        <v>1</v>
      </c>
      <c r="D78" s="7">
        <f t="shared" ref="D78:D82" si="22">B78*C78</f>
        <v>99931.286000000007</v>
      </c>
      <c r="E78" s="17">
        <v>100401.92</v>
      </c>
      <c r="F78" s="8">
        <v>1</v>
      </c>
      <c r="G78" s="7">
        <f t="shared" ref="G78:G82" si="23">E78*F78</f>
        <v>100401.92</v>
      </c>
    </row>
    <row r="79" spans="1:7" x14ac:dyDescent="0.25">
      <c r="A79" s="27" t="s">
        <v>6</v>
      </c>
      <c r="B79" s="17">
        <v>101894.52</v>
      </c>
      <c r="C79" s="8">
        <v>1</v>
      </c>
      <c r="D79" s="7">
        <f t="shared" si="22"/>
        <v>101894.52</v>
      </c>
      <c r="E79" s="17">
        <v>102374.40000000001</v>
      </c>
      <c r="F79" s="8">
        <v>1</v>
      </c>
      <c r="G79" s="7">
        <f t="shared" si="23"/>
        <v>102374.40000000001</v>
      </c>
    </row>
    <row r="80" spans="1:7" x14ac:dyDescent="0.25">
      <c r="A80" s="27" t="s">
        <v>8</v>
      </c>
      <c r="B80" s="17">
        <v>103904.89200000001</v>
      </c>
      <c r="C80" s="8">
        <v>1</v>
      </c>
      <c r="D80" s="7">
        <f t="shared" si="22"/>
        <v>103904.89200000001</v>
      </c>
      <c r="E80" s="17">
        <v>104394.24000000001</v>
      </c>
      <c r="F80" s="8">
        <v>1</v>
      </c>
      <c r="G80" s="7">
        <f t="shared" si="23"/>
        <v>104394.24000000001</v>
      </c>
    </row>
    <row r="81" spans="1:7" x14ac:dyDescent="0.25">
      <c r="A81" s="27" t="s">
        <v>9</v>
      </c>
      <c r="B81" s="17">
        <v>105948.38800000001</v>
      </c>
      <c r="C81" s="8">
        <v>1</v>
      </c>
      <c r="D81" s="7">
        <f t="shared" si="22"/>
        <v>105948.38800000001</v>
      </c>
      <c r="E81" s="17">
        <v>106447.36</v>
      </c>
      <c r="F81" s="8">
        <v>1</v>
      </c>
      <c r="G81" s="7">
        <f t="shared" si="23"/>
        <v>106447.36</v>
      </c>
    </row>
    <row r="82" spans="1:7" x14ac:dyDescent="0.25">
      <c r="A82" s="27" t="s">
        <v>14</v>
      </c>
      <c r="B82" s="17">
        <v>108040.296</v>
      </c>
      <c r="C82" s="8">
        <v>1</v>
      </c>
      <c r="D82" s="7">
        <f t="shared" si="22"/>
        <v>108040.296</v>
      </c>
      <c r="E82" s="17">
        <v>108549.12</v>
      </c>
      <c r="F82" s="8">
        <v>1</v>
      </c>
      <c r="G82" s="7">
        <f t="shared" si="23"/>
        <v>108549.12</v>
      </c>
    </row>
    <row r="83" spans="1:7" x14ac:dyDescent="0.25">
      <c r="A83" s="9" t="s">
        <v>33</v>
      </c>
      <c r="B83" s="26"/>
      <c r="C83" s="28"/>
      <c r="D83" s="28"/>
      <c r="E83" s="26"/>
      <c r="F83" s="28"/>
      <c r="G83" s="28"/>
    </row>
    <row r="84" spans="1:7" x14ac:dyDescent="0.25">
      <c r="A84" s="27" t="s">
        <v>4</v>
      </c>
      <c r="B84" s="17">
        <v>110059.586</v>
      </c>
      <c r="C84" s="8">
        <v>1</v>
      </c>
      <c r="D84" s="7">
        <f>B84*C84</f>
        <v>110059.586</v>
      </c>
      <c r="E84" s="17">
        <v>110577.92</v>
      </c>
      <c r="F84" s="8">
        <v>1</v>
      </c>
      <c r="G84" s="7">
        <f>E84*F84</f>
        <v>110577.92</v>
      </c>
    </row>
    <row r="85" spans="1:7" x14ac:dyDescent="0.25">
      <c r="A85" s="27" t="s">
        <v>5</v>
      </c>
      <c r="B85" s="17">
        <v>112231.75600000001</v>
      </c>
      <c r="C85" s="8">
        <v>1</v>
      </c>
      <c r="D85" s="7">
        <f t="shared" ref="D85:D91" si="24">B85*C85</f>
        <v>112231.75600000001</v>
      </c>
      <c r="E85" s="17">
        <v>112760.32000000001</v>
      </c>
      <c r="F85" s="8">
        <v>1</v>
      </c>
      <c r="G85" s="7">
        <f t="shared" ref="G85:G91" si="25">E85*F85</f>
        <v>112760.32000000001</v>
      </c>
    </row>
    <row r="86" spans="1:7" x14ac:dyDescent="0.25">
      <c r="A86" s="27" t="s">
        <v>6</v>
      </c>
      <c r="B86" s="17">
        <v>114437.05</v>
      </c>
      <c r="C86" s="8">
        <v>1</v>
      </c>
      <c r="D86" s="7">
        <f t="shared" si="24"/>
        <v>114437.05</v>
      </c>
      <c r="E86" s="17">
        <v>114976</v>
      </c>
      <c r="F86" s="8">
        <v>1</v>
      </c>
      <c r="G86" s="7">
        <f t="shared" si="25"/>
        <v>114976</v>
      </c>
    </row>
    <row r="87" spans="1:7" x14ac:dyDescent="0.25">
      <c r="A87" s="27" t="s">
        <v>8</v>
      </c>
      <c r="B87" s="17">
        <v>116686.93400000001</v>
      </c>
      <c r="C87" s="8">
        <v>1</v>
      </c>
      <c r="D87" s="7">
        <f t="shared" si="24"/>
        <v>116686.93400000001</v>
      </c>
      <c r="E87" s="17">
        <v>117236.48</v>
      </c>
      <c r="F87" s="8">
        <v>1</v>
      </c>
      <c r="G87" s="7">
        <f t="shared" si="25"/>
        <v>117236.48</v>
      </c>
    </row>
    <row r="88" spans="1:7" x14ac:dyDescent="0.25">
      <c r="A88" s="27" t="s">
        <v>9</v>
      </c>
      <c r="B88" s="17">
        <v>118990.326</v>
      </c>
      <c r="C88" s="8">
        <v>1</v>
      </c>
      <c r="D88" s="7">
        <f t="shared" si="24"/>
        <v>118990.326</v>
      </c>
      <c r="E88" s="17">
        <v>119550.72</v>
      </c>
      <c r="F88" s="8">
        <v>1</v>
      </c>
      <c r="G88" s="7">
        <f t="shared" si="25"/>
        <v>119550.72</v>
      </c>
    </row>
    <row r="89" spans="1:7" x14ac:dyDescent="0.25">
      <c r="A89" s="27" t="s">
        <v>14</v>
      </c>
      <c r="B89" s="17">
        <v>121342.13</v>
      </c>
      <c r="C89" s="8">
        <v>1</v>
      </c>
      <c r="D89" s="7">
        <f t="shared" si="24"/>
        <v>121342.13</v>
      </c>
      <c r="E89" s="17">
        <v>121913.60000000001</v>
      </c>
      <c r="F89" s="8">
        <v>1</v>
      </c>
      <c r="G89" s="7">
        <f t="shared" si="25"/>
        <v>121913.60000000001</v>
      </c>
    </row>
    <row r="90" spans="1:7" x14ac:dyDescent="0.25">
      <c r="A90" s="27" t="s">
        <v>11</v>
      </c>
      <c r="B90" s="17">
        <v>123738.524</v>
      </c>
      <c r="C90" s="8">
        <v>1</v>
      </c>
      <c r="D90" s="7">
        <f t="shared" si="24"/>
        <v>123738.524</v>
      </c>
      <c r="E90" s="17">
        <v>124321.28</v>
      </c>
      <c r="F90" s="8">
        <v>1</v>
      </c>
      <c r="G90" s="7">
        <f t="shared" si="25"/>
        <v>124321.28</v>
      </c>
    </row>
    <row r="91" spans="1:7" x14ac:dyDescent="0.25">
      <c r="A91" s="27" t="s">
        <v>12</v>
      </c>
      <c r="B91" s="17">
        <v>126184.60400000001</v>
      </c>
      <c r="C91" s="8">
        <v>1</v>
      </c>
      <c r="D91" s="7">
        <f t="shared" si="24"/>
        <v>126184.60400000001</v>
      </c>
      <c r="E91" s="17">
        <v>126778.88</v>
      </c>
      <c r="F91" s="8">
        <v>1</v>
      </c>
      <c r="G91" s="7">
        <f t="shared" si="25"/>
        <v>126778.88</v>
      </c>
    </row>
    <row r="92" spans="1:7" x14ac:dyDescent="0.25">
      <c r="A92" s="9" t="s">
        <v>34</v>
      </c>
      <c r="B92" s="26"/>
      <c r="C92" s="28"/>
      <c r="D92" s="28"/>
      <c r="E92" s="26"/>
      <c r="F92" s="28"/>
      <c r="G92" s="28"/>
    </row>
    <row r="93" spans="1:7" x14ac:dyDescent="0.25">
      <c r="A93" s="27" t="s">
        <v>4</v>
      </c>
      <c r="B93" s="17">
        <v>128136.372</v>
      </c>
      <c r="C93" s="8">
        <v>1</v>
      </c>
      <c r="D93" s="7">
        <f>B93*C93</f>
        <v>128136.372</v>
      </c>
      <c r="E93" s="17">
        <v>128739.84</v>
      </c>
      <c r="F93" s="8">
        <v>1</v>
      </c>
      <c r="G93" s="7">
        <f>E93*F93</f>
        <v>128739.84</v>
      </c>
    </row>
    <row r="94" spans="1:7" x14ac:dyDescent="0.25">
      <c r="A94" s="27" t="s">
        <v>5</v>
      </c>
      <c r="B94" s="17">
        <v>130670.35800000001</v>
      </c>
      <c r="C94" s="8">
        <v>1</v>
      </c>
      <c r="D94" s="7">
        <f t="shared" ref="D94:D96" si="26">B94*C94</f>
        <v>130670.35800000001</v>
      </c>
      <c r="E94" s="17">
        <v>131285.76000000001</v>
      </c>
      <c r="F94" s="8">
        <v>1</v>
      </c>
      <c r="G94" s="7">
        <f t="shared" ref="G94:G96" si="27">E94*F94</f>
        <v>131285.76000000001</v>
      </c>
    </row>
    <row r="95" spans="1:7" x14ac:dyDescent="0.25">
      <c r="A95" s="27" t="s">
        <v>6</v>
      </c>
      <c r="B95" s="17">
        <v>133247.66</v>
      </c>
      <c r="C95" s="8">
        <v>1</v>
      </c>
      <c r="D95" s="7">
        <f t="shared" si="26"/>
        <v>133247.66</v>
      </c>
      <c r="E95" s="17">
        <v>133875.20000000001</v>
      </c>
      <c r="F95" s="8">
        <v>1</v>
      </c>
      <c r="G95" s="7">
        <f t="shared" si="27"/>
        <v>133875.20000000001</v>
      </c>
    </row>
    <row r="96" spans="1:7" x14ac:dyDescent="0.25">
      <c r="A96" s="27" t="s">
        <v>8</v>
      </c>
      <c r="B96" s="17">
        <v>135883.56599999999</v>
      </c>
      <c r="C96" s="8">
        <v>1</v>
      </c>
      <c r="D96" s="7">
        <f t="shared" si="26"/>
        <v>135883.56599999999</v>
      </c>
      <c r="E96" s="17">
        <v>136523.51999999999</v>
      </c>
      <c r="F96" s="8">
        <v>1</v>
      </c>
      <c r="G96" s="7">
        <f t="shared" si="27"/>
        <v>136523.51999999999</v>
      </c>
    </row>
    <row r="97" spans="1:7" x14ac:dyDescent="0.25">
      <c r="A97" s="9" t="s">
        <v>35</v>
      </c>
      <c r="B97" s="26"/>
      <c r="C97" s="28"/>
      <c r="D97" s="28"/>
      <c r="E97" s="26"/>
      <c r="F97" s="28"/>
      <c r="G97" s="28"/>
    </row>
    <row r="98" spans="1:7" x14ac:dyDescent="0.25">
      <c r="A98" s="27" t="s">
        <v>4</v>
      </c>
      <c r="B98" s="17">
        <v>137180.49799999999</v>
      </c>
      <c r="C98" s="8">
        <v>1</v>
      </c>
      <c r="D98" s="7">
        <f>B98*C98</f>
        <v>137180.49799999999</v>
      </c>
      <c r="E98" s="17">
        <v>137826.56</v>
      </c>
      <c r="F98" s="8">
        <v>1</v>
      </c>
      <c r="G98" s="7">
        <f>E98*F98</f>
        <v>137826.56</v>
      </c>
    </row>
    <row r="101" spans="1:7" ht="21.75" customHeight="1" x14ac:dyDescent="0.25">
      <c r="A101" s="43" t="s">
        <v>49</v>
      </c>
      <c r="B101" s="43"/>
      <c r="C101" s="43"/>
    </row>
    <row r="102" spans="1:7" ht="45" x14ac:dyDescent="0.25">
      <c r="A102" s="4" t="s">
        <v>36</v>
      </c>
      <c r="B102" s="5" t="s">
        <v>50</v>
      </c>
      <c r="C102" s="11" t="s">
        <v>58</v>
      </c>
    </row>
    <row r="103" spans="1:7" ht="13.5" hidden="1" customHeight="1" x14ac:dyDescent="0.25">
      <c r="A103" s="13"/>
      <c r="B103" s="14"/>
      <c r="C103" s="15">
        <v>1.1856</v>
      </c>
    </row>
    <row r="104" spans="1:7" x14ac:dyDescent="0.25">
      <c r="A104" s="37" t="s">
        <v>54</v>
      </c>
      <c r="B104" s="38"/>
      <c r="C104" s="39"/>
    </row>
    <row r="105" spans="1:7" x14ac:dyDescent="0.25">
      <c r="A105" s="2" t="s">
        <v>52</v>
      </c>
      <c r="B105" s="3">
        <v>35.340000000000003</v>
      </c>
      <c r="C105" s="16">
        <f>B105*$C$103</f>
        <v>41.899104000000001</v>
      </c>
    </row>
    <row r="106" spans="1:7" x14ac:dyDescent="0.25">
      <c r="A106" s="2" t="s">
        <v>37</v>
      </c>
      <c r="B106" s="3">
        <v>38.64</v>
      </c>
      <c r="C106" s="16">
        <f>B106*$C$103</f>
        <v>45.811584000000003</v>
      </c>
      <c r="F106" s="12"/>
    </row>
    <row r="107" spans="1:7" x14ac:dyDescent="0.25">
      <c r="F107" s="12"/>
    </row>
    <row r="108" spans="1:7" x14ac:dyDescent="0.25">
      <c r="A108" s="40" t="s">
        <v>38</v>
      </c>
      <c r="B108" s="41"/>
      <c r="C108" s="42"/>
      <c r="F108" s="12"/>
    </row>
    <row r="109" spans="1:7" x14ac:dyDescent="0.25">
      <c r="A109" s="2" t="s">
        <v>21</v>
      </c>
      <c r="B109" s="18">
        <v>28.04</v>
      </c>
      <c r="C109" s="3">
        <f>B109*$C$103</f>
        <v>33.244223999999996</v>
      </c>
      <c r="F109" s="12"/>
    </row>
    <row r="110" spans="1:7" x14ac:dyDescent="0.25">
      <c r="A110" s="2" t="s">
        <v>25</v>
      </c>
      <c r="B110" s="18">
        <v>30.2</v>
      </c>
      <c r="C110" s="3">
        <f t="shared" ref="C110:C118" si="28">B110*$C$103</f>
        <v>35.805120000000002</v>
      </c>
      <c r="F110" s="12"/>
    </row>
    <row r="111" spans="1:7" x14ac:dyDescent="0.25">
      <c r="A111" s="2" t="s">
        <v>26</v>
      </c>
      <c r="B111" s="18">
        <v>31.75</v>
      </c>
      <c r="C111" s="3">
        <f t="shared" si="28"/>
        <v>37.642800000000001</v>
      </c>
      <c r="F111" s="12"/>
    </row>
    <row r="112" spans="1:7" x14ac:dyDescent="0.25">
      <c r="A112" s="2" t="s">
        <v>29</v>
      </c>
      <c r="B112" s="18">
        <v>36.39</v>
      </c>
      <c r="C112" s="3">
        <f t="shared" si="28"/>
        <v>43.143984000000003</v>
      </c>
      <c r="F112" s="12"/>
    </row>
    <row r="113" spans="1:6" x14ac:dyDescent="0.25">
      <c r="A113" s="2" t="s">
        <v>30</v>
      </c>
      <c r="B113" s="18">
        <v>39.49</v>
      </c>
      <c r="C113" s="3">
        <f t="shared" si="28"/>
        <v>46.819344000000001</v>
      </c>
      <c r="F113" s="12"/>
    </row>
    <row r="114" spans="1:6" x14ac:dyDescent="0.25">
      <c r="A114" s="2" t="s">
        <v>31</v>
      </c>
      <c r="B114" s="18">
        <v>45.68</v>
      </c>
      <c r="C114" s="3">
        <f t="shared" si="28"/>
        <v>54.158208000000002</v>
      </c>
      <c r="F114" s="12"/>
    </row>
    <row r="115" spans="1:6" x14ac:dyDescent="0.25">
      <c r="A115" s="2" t="s">
        <v>32</v>
      </c>
      <c r="B115" s="18">
        <v>50.32</v>
      </c>
      <c r="C115" s="3">
        <f t="shared" si="28"/>
        <v>59.659391999999997</v>
      </c>
      <c r="F115" s="12"/>
    </row>
    <row r="116" spans="1:6" x14ac:dyDescent="0.25">
      <c r="A116" s="2" t="s">
        <v>33</v>
      </c>
      <c r="B116" s="18">
        <v>56.51</v>
      </c>
      <c r="C116" s="3">
        <f t="shared" si="28"/>
        <v>66.998255999999998</v>
      </c>
      <c r="F116" s="12"/>
    </row>
    <row r="117" spans="1:6" x14ac:dyDescent="0.25">
      <c r="A117" s="2" t="s">
        <v>34</v>
      </c>
      <c r="B117" s="18">
        <v>65.790000000000006</v>
      </c>
      <c r="C117" s="3">
        <f t="shared" si="28"/>
        <v>78.000624000000002</v>
      </c>
      <c r="F117" s="12"/>
    </row>
    <row r="118" spans="1:6" x14ac:dyDescent="0.25">
      <c r="A118" s="2" t="s">
        <v>35</v>
      </c>
      <c r="B118" s="18">
        <v>70.44</v>
      </c>
      <c r="C118" s="3">
        <f t="shared" si="28"/>
        <v>83.513663999999991</v>
      </c>
      <c r="F118" s="12"/>
    </row>
    <row r="119" spans="1:6" x14ac:dyDescent="0.25">
      <c r="F119" s="12"/>
    </row>
    <row r="120" spans="1:6" x14ac:dyDescent="0.25">
      <c r="A120" s="1" t="s">
        <v>55</v>
      </c>
    </row>
    <row r="122" spans="1:6" ht="60" x14ac:dyDescent="0.25">
      <c r="A122" s="6" t="s">
        <v>53</v>
      </c>
      <c r="B122" s="25" t="s">
        <v>51</v>
      </c>
      <c r="C122" s="24" t="s">
        <v>56</v>
      </c>
      <c r="D122" s="24" t="s">
        <v>57</v>
      </c>
    </row>
    <row r="123" spans="1:6" x14ac:dyDescent="0.25">
      <c r="A123" s="2" t="s">
        <v>39</v>
      </c>
      <c r="B123" s="19">
        <v>5.8099999999999999E-2</v>
      </c>
      <c r="C123" s="20">
        <v>5.8099999999999999E-2</v>
      </c>
      <c r="D123" s="20">
        <v>5.8099999999999999E-2</v>
      </c>
    </row>
    <row r="124" spans="1:6" x14ac:dyDescent="0.25">
      <c r="A124" s="2" t="s">
        <v>40</v>
      </c>
      <c r="B124" s="20">
        <v>9.5000000000000001E-2</v>
      </c>
      <c r="C124" s="20">
        <v>0.17</v>
      </c>
      <c r="D124" s="20">
        <v>9.5000000000000001E-2</v>
      </c>
    </row>
    <row r="125" spans="1:6" x14ac:dyDescent="0.25">
      <c r="A125" s="2" t="s">
        <v>41</v>
      </c>
      <c r="B125" s="20">
        <v>5.4999999999999997E-3</v>
      </c>
      <c r="C125" s="20">
        <v>5.4999999999999997E-3</v>
      </c>
      <c r="D125" s="20">
        <v>5.4999999999999997E-3</v>
      </c>
    </row>
    <row r="126" spans="1:6" x14ac:dyDescent="0.25">
      <c r="A126" s="2" t="s">
        <v>42</v>
      </c>
      <c r="B126" s="21" t="s">
        <v>43</v>
      </c>
      <c r="C126" s="20">
        <v>1.34E-2</v>
      </c>
      <c r="D126" s="20">
        <v>1.34E-2</v>
      </c>
    </row>
    <row r="127" spans="1:6" x14ac:dyDescent="0.25">
      <c r="A127" s="2" t="s">
        <v>44</v>
      </c>
      <c r="B127" s="20">
        <v>2.7E-2</v>
      </c>
      <c r="C127" s="20">
        <v>2.7E-2</v>
      </c>
      <c r="D127" s="20">
        <v>2.7E-2</v>
      </c>
    </row>
    <row r="128" spans="1:6" x14ac:dyDescent="0.25">
      <c r="A128" s="2" t="s">
        <v>45</v>
      </c>
      <c r="B128" s="22">
        <f>SUM(B123:B127)</f>
        <v>0.18560000000000001</v>
      </c>
      <c r="C128" s="23">
        <f>SUM(C123:C127)</f>
        <v>0.27400000000000002</v>
      </c>
      <c r="D128" s="23">
        <f>SUM(D123:D127)</f>
        <v>0.19900000000000001</v>
      </c>
    </row>
  </sheetData>
  <sheetProtection autoFilter="0"/>
  <mergeCells count="7">
    <mergeCell ref="A1:G1"/>
    <mergeCell ref="A104:C104"/>
    <mergeCell ref="A108:C108"/>
    <mergeCell ref="A101:C101"/>
    <mergeCell ref="A4:G4"/>
    <mergeCell ref="B2:D2"/>
    <mergeCell ref="E2:G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2015-03-16T04:45:11Z</dcterms:modified>
</cp:coreProperties>
</file>