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0392" windowHeight="8448" activeTab="1"/>
  </bookViews>
  <sheets>
    <sheet name="Not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<sst xmlns="http://schemas.openxmlformats.org/spreadsheetml/2006/main" count="146" uniqueCount="45">
  <si>
    <t>Sample size</t>
  </si>
  <si>
    <t>Measure</t>
  </si>
  <si>
    <t>ROA</t>
  </si>
  <si>
    <t>Correlation Coefficient</t>
  </si>
  <si>
    <t>t-statistic</t>
  </si>
  <si>
    <t>This spreadsheet was constructed by Chris Doucouliagos from data reported in Table I, page 661.</t>
  </si>
  <si>
    <t xml:space="preserve">If you detect any coding errors, please let me know: douc@deakin.edu.au </t>
  </si>
  <si>
    <t>Standard error</t>
  </si>
  <si>
    <t>Precision (1/Se)</t>
  </si>
  <si>
    <t>Year published</t>
  </si>
  <si>
    <t>Author(s)</t>
  </si>
  <si>
    <t>Abrahamson &amp; Park</t>
  </si>
  <si>
    <t>Baysinger &amp; Butler</t>
  </si>
  <si>
    <t>Baysinger et al</t>
  </si>
  <si>
    <t>Beatty &amp; Zajac</t>
  </si>
  <si>
    <t>ROE</t>
  </si>
  <si>
    <t>SALES</t>
  </si>
  <si>
    <t>PM</t>
  </si>
  <si>
    <t>Boeker, &amp; Boeker &amp; Goodstein</t>
  </si>
  <si>
    <t>Borch &amp; Huse</t>
  </si>
  <si>
    <t>Boyd</t>
  </si>
  <si>
    <t>Buchholz &amp; Ribbens</t>
  </si>
  <si>
    <t>Other</t>
  </si>
  <si>
    <t>Cochran et al</t>
  </si>
  <si>
    <t>STOCK</t>
  </si>
  <si>
    <t>Daily &amp; Dalton</t>
  </si>
  <si>
    <t>Davis</t>
  </si>
  <si>
    <t>Goodstein</t>
  </si>
  <si>
    <t>Johnson et al</t>
  </si>
  <si>
    <t>Judge</t>
  </si>
  <si>
    <t>This dataset is part of a large effort to code the empirical economics and business research literature</t>
  </si>
  <si>
    <t>Judge et al</t>
  </si>
  <si>
    <t>Kaufman &amp; Taylor</t>
  </si>
  <si>
    <t>Kesner</t>
  </si>
  <si>
    <t>Mallette &amp; Fowler</t>
  </si>
  <si>
    <t>Molz</t>
  </si>
  <si>
    <t>Pearce</t>
  </si>
  <si>
    <t>Pearce &amp; Zahra</t>
  </si>
  <si>
    <t>Rechner &amp; Dalton</t>
  </si>
  <si>
    <t>Schellenger et al</t>
  </si>
  <si>
    <t>Sheppard</t>
  </si>
  <si>
    <t>Westphal &amp; Zajac</t>
  </si>
  <si>
    <t>Zahra &amp; Stanton</t>
  </si>
  <si>
    <t>EPS</t>
  </si>
  <si>
    <t>The full citation for this dataset is: Wagner III, J.A., Stimpert, J.L. and Fubara, E.I. (1998), Board Composition and Organization Performance: Two studies of insider/outsider effects. Journal of Management Studies, 35:5, 655-677.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</si>
</sst>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="130" zoomScaleNormal="130" zoomScalePageLayoutView="0" workbookViewId="0" topLeftCell="A1">
      <selection activeCell="B11" sqref="B11"/>
    </sheetView>
  </sheetViews>
  <sheetFormatPr defaultColWidth="9.140625" defaultRowHeight="12.75"/>
  <cols>
    <col min="1" max="1" width="86.8515625" style="0" customWidth="1"/>
  </cols>
  <sheetData>
    <row r="1" ht="12.75">
      <c r="A1" s="6" t="s">
        <v>30</v>
      </c>
    </row>
    <row r="2" ht="12.75">
      <c r="A2" s="6"/>
    </row>
    <row r="3" ht="12.75">
      <c r="A3" s="6" t="s">
        <v>44</v>
      </c>
    </row>
    <row r="4" ht="12.75">
      <c r="A4" s="6"/>
    </row>
    <row r="5" ht="12.75">
      <c r="A5" s="2" t="s">
        <v>5</v>
      </c>
    </row>
    <row r="7" ht="12.75">
      <c r="A7" s="6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30" zoomScaleNormal="130" zoomScalePageLayoutView="0" workbookViewId="0" topLeftCell="A1">
      <pane ySplit="1020" topLeftCell="A1" activePane="bottomLeft" state="split"/>
      <selection pane="topLeft" activeCell="B1" sqref="B1:H16384"/>
      <selection pane="bottomLeft" activeCell="A13" sqref="A13"/>
    </sheetView>
  </sheetViews>
  <sheetFormatPr defaultColWidth="9.140625" defaultRowHeight="12.75"/>
  <cols>
    <col min="1" max="1" width="25.8515625" style="0" customWidth="1"/>
    <col min="2" max="2" width="10.57421875" style="1" customWidth="1"/>
    <col min="3" max="3" width="9.421875" style="1" customWidth="1"/>
    <col min="4" max="4" width="11.28125" style="1" customWidth="1"/>
    <col min="5" max="5" width="8.8515625" style="1" customWidth="1"/>
    <col min="6" max="6" width="11.28125" style="1" customWidth="1"/>
    <col min="7" max="8" width="8.8515625" style="1" customWidth="1"/>
  </cols>
  <sheetData>
    <row r="1" spans="1:8" s="3" customFormat="1" ht="26.25">
      <c r="A1" s="4" t="s">
        <v>10</v>
      </c>
      <c r="B1" s="5" t="s">
        <v>9</v>
      </c>
      <c r="C1" s="5" t="s">
        <v>0</v>
      </c>
      <c r="D1" s="5" t="s">
        <v>3</v>
      </c>
      <c r="E1" s="5" t="s">
        <v>1</v>
      </c>
      <c r="F1" s="5" t="s">
        <v>4</v>
      </c>
      <c r="G1" s="5" t="s">
        <v>7</v>
      </c>
      <c r="H1" s="5" t="s">
        <v>8</v>
      </c>
    </row>
    <row r="2" spans="1:8" ht="12.75">
      <c r="A2" s="6" t="s">
        <v>11</v>
      </c>
      <c r="B2" s="1">
        <v>1994</v>
      </c>
      <c r="C2" s="1">
        <v>991</v>
      </c>
      <c r="D2" s="1">
        <v>-0.01</v>
      </c>
      <c r="E2" s="1" t="s">
        <v>2</v>
      </c>
      <c r="F2" s="7">
        <f>D2/(((1-(D2^2))/(C2-2))^0.5)</f>
        <v>-0.31449942923493346</v>
      </c>
      <c r="G2" s="1">
        <f>D2/F2</f>
        <v>0.03179656009019312</v>
      </c>
      <c r="H2" s="1">
        <f>1/G2</f>
        <v>31.449942923493346</v>
      </c>
    </row>
    <row r="3" spans="1:8" ht="12.75">
      <c r="A3" s="6" t="s">
        <v>12</v>
      </c>
      <c r="B3" s="1">
        <v>1985</v>
      </c>
      <c r="C3" s="1">
        <v>266</v>
      </c>
      <c r="D3" s="1">
        <v>0.09</v>
      </c>
      <c r="E3" s="8" t="s">
        <v>15</v>
      </c>
      <c r="F3" s="7">
        <f aca="true" t="shared" si="0" ref="F3:F66">D3/(((1-(D3^2))/(C3-2))^0.5)</f>
        <v>1.4682855601475195</v>
      </c>
      <c r="G3" s="1">
        <f aca="true" t="shared" si="1" ref="G3:G66">D3/F3</f>
        <v>0.06129597841373421</v>
      </c>
      <c r="H3" s="1">
        <f aca="true" t="shared" si="2" ref="H3:H66">1/G3</f>
        <v>16.314284001639106</v>
      </c>
    </row>
    <row r="4" spans="1:8" ht="12.75">
      <c r="A4" s="6" t="s">
        <v>12</v>
      </c>
      <c r="B4" s="1">
        <v>1985</v>
      </c>
      <c r="C4" s="1">
        <v>266</v>
      </c>
      <c r="D4" s="1">
        <v>0.07</v>
      </c>
      <c r="E4" s="8" t="s">
        <v>15</v>
      </c>
      <c r="F4" s="7">
        <f t="shared" si="0"/>
        <v>1.1401622043710067</v>
      </c>
      <c r="G4" s="1">
        <f t="shared" si="1"/>
        <v>0.06139477324510762</v>
      </c>
      <c r="H4" s="1">
        <f t="shared" si="2"/>
        <v>16.28803149101438</v>
      </c>
    </row>
    <row r="5" spans="1:8" ht="12.75">
      <c r="A5" s="6" t="s">
        <v>13</v>
      </c>
      <c r="B5" s="1">
        <v>1991</v>
      </c>
      <c r="C5" s="1">
        <v>176</v>
      </c>
      <c r="D5" s="1">
        <v>0.03</v>
      </c>
      <c r="E5" s="8" t="s">
        <v>16</v>
      </c>
      <c r="F5" s="7">
        <f t="shared" si="0"/>
        <v>0.39590537627097744</v>
      </c>
      <c r="G5" s="1">
        <f t="shared" si="1"/>
        <v>0.07577568226673057</v>
      </c>
      <c r="H5" s="1">
        <f t="shared" si="2"/>
        <v>13.19684587569925</v>
      </c>
    </row>
    <row r="6" spans="1:8" ht="12.75">
      <c r="A6" s="6" t="s">
        <v>14</v>
      </c>
      <c r="B6" s="1">
        <v>1994</v>
      </c>
      <c r="C6" s="1">
        <v>435</v>
      </c>
      <c r="D6" s="1">
        <v>0.15</v>
      </c>
      <c r="E6" s="8" t="s">
        <v>17</v>
      </c>
      <c r="F6" s="7">
        <f t="shared" si="0"/>
        <v>3.1570162999513585</v>
      </c>
      <c r="G6" s="1">
        <f t="shared" si="1"/>
        <v>0.04751321683144655</v>
      </c>
      <c r="H6" s="1">
        <f t="shared" si="2"/>
        <v>21.04677533300906</v>
      </c>
    </row>
    <row r="7" spans="1:8" ht="12.75">
      <c r="A7" s="6" t="s">
        <v>14</v>
      </c>
      <c r="B7" s="1">
        <v>1994</v>
      </c>
      <c r="C7" s="1">
        <v>435</v>
      </c>
      <c r="D7" s="1">
        <v>0.19</v>
      </c>
      <c r="E7" s="8" t="s">
        <v>16</v>
      </c>
      <c r="F7" s="7">
        <f t="shared" si="0"/>
        <v>4.026999345235563</v>
      </c>
      <c r="G7" s="1">
        <f t="shared" si="1"/>
        <v>0.047181532379634836</v>
      </c>
      <c r="H7" s="1">
        <f t="shared" si="2"/>
        <v>21.194733395976648</v>
      </c>
    </row>
    <row r="8" spans="1:8" ht="12.75">
      <c r="A8" s="6" t="s">
        <v>18</v>
      </c>
      <c r="B8" s="1">
        <v>1993</v>
      </c>
      <c r="C8" s="1">
        <v>67</v>
      </c>
      <c r="D8" s="1">
        <v>0.02</v>
      </c>
      <c r="E8" s="8" t="s">
        <v>16</v>
      </c>
      <c r="F8" s="7">
        <f t="shared" si="0"/>
        <v>0.16127741367489953</v>
      </c>
      <c r="G8" s="1">
        <f t="shared" si="1"/>
        <v>0.12400992516109965</v>
      </c>
      <c r="H8" s="1">
        <f t="shared" si="2"/>
        <v>8.063870683744977</v>
      </c>
    </row>
    <row r="9" spans="1:8" ht="12.75">
      <c r="A9" s="6" t="s">
        <v>19</v>
      </c>
      <c r="B9" s="1">
        <v>1993</v>
      </c>
      <c r="C9" s="1">
        <v>95</v>
      </c>
      <c r="D9" s="1">
        <v>0.09</v>
      </c>
      <c r="E9" s="8" t="s">
        <v>22</v>
      </c>
      <c r="F9" s="7">
        <f t="shared" si="0"/>
        <v>0.8714651786598792</v>
      </c>
      <c r="G9" s="1">
        <f t="shared" si="1"/>
        <v>0.10327435014489059</v>
      </c>
      <c r="H9" s="1">
        <f t="shared" si="2"/>
        <v>9.682946429554214</v>
      </c>
    </row>
    <row r="10" spans="1:8" ht="12.75">
      <c r="A10" s="6" t="s">
        <v>20</v>
      </c>
      <c r="B10" s="1">
        <v>1994</v>
      </c>
      <c r="C10" s="1">
        <v>193</v>
      </c>
      <c r="D10" s="1">
        <v>-0.05</v>
      </c>
      <c r="E10" s="8" t="s">
        <v>15</v>
      </c>
      <c r="F10" s="7">
        <f t="shared" si="0"/>
        <v>-0.6918791381842906</v>
      </c>
      <c r="G10" s="1">
        <f t="shared" si="1"/>
        <v>0.07226695710354239</v>
      </c>
      <c r="H10" s="1">
        <f t="shared" si="2"/>
        <v>13.83758276368581</v>
      </c>
    </row>
    <row r="11" spans="1:8" ht="12.75">
      <c r="A11" s="6" t="s">
        <v>21</v>
      </c>
      <c r="B11" s="1">
        <v>1994</v>
      </c>
      <c r="C11" s="1">
        <v>406</v>
      </c>
      <c r="D11" s="1">
        <v>0.05</v>
      </c>
      <c r="E11" s="8" t="s">
        <v>15</v>
      </c>
      <c r="F11" s="7">
        <f t="shared" si="0"/>
        <v>1.0062461569222523</v>
      </c>
      <c r="G11" s="1">
        <f t="shared" si="1"/>
        <v>0.049689630768809244</v>
      </c>
      <c r="H11" s="1">
        <f t="shared" si="2"/>
        <v>20.124923138445045</v>
      </c>
    </row>
    <row r="12" spans="1:8" ht="12.75">
      <c r="A12" s="6" t="s">
        <v>21</v>
      </c>
      <c r="B12" s="1">
        <v>1994</v>
      </c>
      <c r="C12" s="1">
        <v>406</v>
      </c>
      <c r="D12" s="1">
        <v>0.22</v>
      </c>
      <c r="E12" s="8" t="s">
        <v>16</v>
      </c>
      <c r="F12" s="7">
        <f t="shared" si="0"/>
        <v>4.533004463505661</v>
      </c>
      <c r="G12" s="1">
        <f t="shared" si="1"/>
        <v>0.0485329325773176</v>
      </c>
      <c r="H12" s="1">
        <f t="shared" si="2"/>
        <v>20.60456574320755</v>
      </c>
    </row>
    <row r="13" spans="1:8" ht="12.75">
      <c r="A13" s="6" t="s">
        <v>23</v>
      </c>
      <c r="B13" s="1">
        <v>1985</v>
      </c>
      <c r="C13" s="1">
        <v>52</v>
      </c>
      <c r="D13" s="1">
        <v>0.11</v>
      </c>
      <c r="E13" s="8" t="s">
        <v>15</v>
      </c>
      <c r="F13" s="7">
        <f t="shared" si="0"/>
        <v>0.782566395248327</v>
      </c>
      <c r="G13" s="1">
        <f t="shared" si="1"/>
        <v>0.14056315306651312</v>
      </c>
      <c r="H13" s="1">
        <f t="shared" si="2"/>
        <v>7.114239956802973</v>
      </c>
    </row>
    <row r="14" spans="1:8" ht="12.75">
      <c r="A14" s="6" t="s">
        <v>23</v>
      </c>
      <c r="B14" s="1">
        <v>1985</v>
      </c>
      <c r="C14" s="1">
        <v>52</v>
      </c>
      <c r="D14" s="1">
        <v>0.18</v>
      </c>
      <c r="E14" s="8" t="s">
        <v>2</v>
      </c>
      <c r="F14" s="7">
        <f t="shared" si="0"/>
        <v>1.2939264105871253</v>
      </c>
      <c r="G14" s="1">
        <f t="shared" si="1"/>
        <v>0.1391114660982336</v>
      </c>
      <c r="H14" s="1">
        <f t="shared" si="2"/>
        <v>7.188480058817364</v>
      </c>
    </row>
    <row r="15" spans="1:8" ht="12.75">
      <c r="A15" s="6" t="s">
        <v>23</v>
      </c>
      <c r="B15" s="1">
        <v>1985</v>
      </c>
      <c r="C15" s="1">
        <v>52</v>
      </c>
      <c r="D15" s="1">
        <v>0.11</v>
      </c>
      <c r="E15" s="8" t="s">
        <v>22</v>
      </c>
      <c r="F15" s="7">
        <f t="shared" si="0"/>
        <v>0.782566395248327</v>
      </c>
      <c r="G15" s="1">
        <f t="shared" si="1"/>
        <v>0.14056315306651312</v>
      </c>
      <c r="H15" s="1">
        <f t="shared" si="2"/>
        <v>7.114239956802973</v>
      </c>
    </row>
    <row r="16" spans="1:8" ht="12.75">
      <c r="A16" s="6" t="s">
        <v>23</v>
      </c>
      <c r="B16" s="1">
        <v>1985</v>
      </c>
      <c r="C16" s="1">
        <v>52</v>
      </c>
      <c r="D16" s="1">
        <v>0.2</v>
      </c>
      <c r="E16" s="8" t="s">
        <v>24</v>
      </c>
      <c r="F16" s="7">
        <f t="shared" si="0"/>
        <v>1.4433756729740645</v>
      </c>
      <c r="G16" s="1">
        <f t="shared" si="1"/>
        <v>0.13856406460551018</v>
      </c>
      <c r="H16" s="1">
        <f t="shared" si="2"/>
        <v>7.216878364870322</v>
      </c>
    </row>
    <row r="17" spans="1:8" ht="12.75">
      <c r="A17" s="6" t="s">
        <v>25</v>
      </c>
      <c r="B17" s="1">
        <v>1992</v>
      </c>
      <c r="C17" s="1">
        <v>100</v>
      </c>
      <c r="D17" s="1">
        <v>0.09</v>
      </c>
      <c r="E17" s="8" t="s">
        <v>15</v>
      </c>
      <c r="F17" s="7">
        <f t="shared" si="0"/>
        <v>0.8945849800442764</v>
      </c>
      <c r="G17" s="1">
        <f t="shared" si="1"/>
        <v>0.1006053108510111</v>
      </c>
      <c r="H17" s="1">
        <f t="shared" si="2"/>
        <v>9.939833111603072</v>
      </c>
    </row>
    <row r="18" spans="1:8" ht="12.75">
      <c r="A18" s="6" t="s">
        <v>25</v>
      </c>
      <c r="B18" s="1">
        <v>1992</v>
      </c>
      <c r="C18" s="1">
        <v>100</v>
      </c>
      <c r="D18" s="1">
        <v>0.13</v>
      </c>
      <c r="E18" s="8" t="s">
        <v>2</v>
      </c>
      <c r="F18" s="7">
        <f t="shared" si="0"/>
        <v>1.2979487427733232</v>
      </c>
      <c r="G18" s="1">
        <f t="shared" si="1"/>
        <v>0.100158038384651</v>
      </c>
      <c r="H18" s="1">
        <f t="shared" si="2"/>
        <v>9.98422109825633</v>
      </c>
    </row>
    <row r="19" spans="1:8" ht="12.75">
      <c r="A19" s="6" t="s">
        <v>25</v>
      </c>
      <c r="B19" s="1">
        <v>1992</v>
      </c>
      <c r="C19" s="1">
        <v>100</v>
      </c>
      <c r="D19" s="1">
        <v>0.18</v>
      </c>
      <c r="E19" s="8" t="s">
        <v>24</v>
      </c>
      <c r="F19" s="7">
        <f t="shared" si="0"/>
        <v>1.8114969748219756</v>
      </c>
      <c r="G19" s="1">
        <f t="shared" si="1"/>
        <v>0.09936533292730972</v>
      </c>
      <c r="H19" s="1">
        <f t="shared" si="2"/>
        <v>10.063872082344309</v>
      </c>
    </row>
    <row r="20" spans="1:8" ht="12.75">
      <c r="A20" s="6" t="s">
        <v>25</v>
      </c>
      <c r="B20" s="1">
        <v>1994</v>
      </c>
      <c r="C20" s="1">
        <v>114</v>
      </c>
      <c r="D20" s="1">
        <v>-0.18</v>
      </c>
      <c r="E20" s="8" t="s">
        <v>17</v>
      </c>
      <c r="F20" s="7">
        <f t="shared" si="0"/>
        <v>-1.9365717248460839</v>
      </c>
      <c r="G20" s="1">
        <f t="shared" si="1"/>
        <v>0.09294775798418009</v>
      </c>
      <c r="H20" s="1">
        <f t="shared" si="2"/>
        <v>10.758731804700465</v>
      </c>
    </row>
    <row r="21" spans="1:8" ht="12.75">
      <c r="A21" s="6" t="s">
        <v>26</v>
      </c>
      <c r="B21" s="1">
        <v>1991</v>
      </c>
      <c r="C21" s="1">
        <v>440</v>
      </c>
      <c r="D21" s="1">
        <v>0.02</v>
      </c>
      <c r="E21" s="8" t="s">
        <v>24</v>
      </c>
      <c r="F21" s="7">
        <f t="shared" si="0"/>
        <v>0.41865272964978656</v>
      </c>
      <c r="G21" s="1">
        <f t="shared" si="1"/>
        <v>0.04777229093127017</v>
      </c>
      <c r="H21" s="1">
        <f t="shared" si="2"/>
        <v>20.93263648248933</v>
      </c>
    </row>
    <row r="22" spans="1:8" ht="12.75">
      <c r="A22" s="6" t="s">
        <v>26</v>
      </c>
      <c r="B22" s="1">
        <v>1991</v>
      </c>
      <c r="C22" s="1">
        <v>440</v>
      </c>
      <c r="D22" s="1">
        <v>-0.02</v>
      </c>
      <c r="E22" s="8" t="s">
        <v>24</v>
      </c>
      <c r="F22" s="7">
        <f t="shared" si="0"/>
        <v>-0.41865272964978656</v>
      </c>
      <c r="G22" s="1">
        <f t="shared" si="1"/>
        <v>0.04777229093127017</v>
      </c>
      <c r="H22" s="1">
        <f t="shared" si="2"/>
        <v>20.93263648248933</v>
      </c>
    </row>
    <row r="23" spans="1:8" ht="12.75">
      <c r="A23" s="6" t="s">
        <v>26</v>
      </c>
      <c r="B23" s="1">
        <v>1991</v>
      </c>
      <c r="C23" s="1">
        <v>440</v>
      </c>
      <c r="D23" s="1">
        <v>0.02</v>
      </c>
      <c r="E23" s="8" t="s">
        <v>24</v>
      </c>
      <c r="F23" s="7">
        <f t="shared" si="0"/>
        <v>0.41865272964978656</v>
      </c>
      <c r="G23" s="1">
        <f t="shared" si="1"/>
        <v>0.04777229093127017</v>
      </c>
      <c r="H23" s="1">
        <f t="shared" si="2"/>
        <v>20.93263648248933</v>
      </c>
    </row>
    <row r="24" spans="1:8" ht="12.75">
      <c r="A24" s="6" t="s">
        <v>27</v>
      </c>
      <c r="B24" s="1">
        <v>1994</v>
      </c>
      <c r="C24" s="1">
        <v>334</v>
      </c>
      <c r="D24" s="1">
        <v>0.04</v>
      </c>
      <c r="E24" s="8" t="s">
        <v>17</v>
      </c>
      <c r="F24" s="7">
        <f t="shared" si="0"/>
        <v>0.7294184546961243</v>
      </c>
      <c r="G24" s="1">
        <f t="shared" si="1"/>
        <v>0.05483820671450382</v>
      </c>
      <c r="H24" s="1">
        <f t="shared" si="2"/>
        <v>18.235461367403108</v>
      </c>
    </row>
    <row r="25" spans="1:8" ht="12.75">
      <c r="A25" s="6" t="s">
        <v>28</v>
      </c>
      <c r="B25" s="1">
        <v>1993</v>
      </c>
      <c r="C25" s="1">
        <v>92</v>
      </c>
      <c r="D25" s="1">
        <v>0.03</v>
      </c>
      <c r="E25" s="8" t="s">
        <v>2</v>
      </c>
      <c r="F25" s="7">
        <f t="shared" si="0"/>
        <v>0.2847331481740442</v>
      </c>
      <c r="G25" s="1">
        <f t="shared" si="1"/>
        <v>0.10536181049655091</v>
      </c>
      <c r="H25" s="1">
        <f t="shared" si="2"/>
        <v>9.491104939134807</v>
      </c>
    </row>
    <row r="26" spans="1:8" ht="12.75">
      <c r="A26" s="6" t="s">
        <v>29</v>
      </c>
      <c r="B26" s="1">
        <v>1994</v>
      </c>
      <c r="C26" s="1">
        <v>162</v>
      </c>
      <c r="D26" s="1">
        <v>-0.05</v>
      </c>
      <c r="E26" s="8" t="s">
        <v>17</v>
      </c>
      <c r="F26" s="7">
        <f t="shared" si="0"/>
        <v>-0.6332475868613036</v>
      </c>
      <c r="G26" s="1">
        <f t="shared" si="1"/>
        <v>0.07895805848676879</v>
      </c>
      <c r="H26" s="1">
        <f t="shared" si="2"/>
        <v>12.664951737226069</v>
      </c>
    </row>
    <row r="27" spans="1:8" ht="12.75">
      <c r="A27" s="6" t="s">
        <v>31</v>
      </c>
      <c r="B27" s="1">
        <v>1992</v>
      </c>
      <c r="C27" s="1">
        <v>42</v>
      </c>
      <c r="D27" s="1">
        <v>-0.07</v>
      </c>
      <c r="E27" s="8" t="s">
        <v>2</v>
      </c>
      <c r="F27" s="7">
        <f t="shared" si="0"/>
        <v>-0.4438075361378516</v>
      </c>
      <c r="G27" s="1">
        <f t="shared" si="1"/>
        <v>0.15772602828956292</v>
      </c>
      <c r="H27" s="1">
        <f t="shared" si="2"/>
        <v>6.3401076591121655</v>
      </c>
    </row>
    <row r="28" spans="1:8" ht="12.75">
      <c r="A28" s="6" t="s">
        <v>32</v>
      </c>
      <c r="B28" s="1">
        <v>1993</v>
      </c>
      <c r="C28" s="1">
        <v>70</v>
      </c>
      <c r="D28" s="1">
        <v>-0.17</v>
      </c>
      <c r="E28" s="8" t="s">
        <v>15</v>
      </c>
      <c r="F28" s="7">
        <f t="shared" si="0"/>
        <v>-1.422562645902038</v>
      </c>
      <c r="G28" s="1">
        <f t="shared" si="1"/>
        <v>0.11950264579891601</v>
      </c>
      <c r="H28" s="1">
        <f t="shared" si="2"/>
        <v>8.368015564129633</v>
      </c>
    </row>
    <row r="29" spans="1:8" ht="12.75">
      <c r="A29" s="6" t="s">
        <v>32</v>
      </c>
      <c r="B29" s="1">
        <v>1993</v>
      </c>
      <c r="C29" s="1">
        <v>70</v>
      </c>
      <c r="D29" s="1">
        <v>0.09</v>
      </c>
      <c r="E29" s="8" t="s">
        <v>15</v>
      </c>
      <c r="F29" s="7">
        <f t="shared" si="0"/>
        <v>0.7451831406413314</v>
      </c>
      <c r="G29" s="1">
        <f t="shared" si="1"/>
        <v>0.12077567928139485</v>
      </c>
      <c r="H29" s="1">
        <f t="shared" si="2"/>
        <v>8.279812673792572</v>
      </c>
    </row>
    <row r="30" spans="1:8" ht="12.75">
      <c r="A30" s="6" t="s">
        <v>33</v>
      </c>
      <c r="B30" s="1">
        <v>1987</v>
      </c>
      <c r="C30" s="1">
        <v>250</v>
      </c>
      <c r="D30" s="1">
        <v>0.11</v>
      </c>
      <c r="E30" s="8" t="s">
        <v>15</v>
      </c>
      <c r="F30" s="7">
        <f t="shared" si="0"/>
        <v>1.7428581148047955</v>
      </c>
      <c r="G30" s="1">
        <f t="shared" si="1"/>
        <v>0.0631147189008672</v>
      </c>
      <c r="H30" s="1">
        <f t="shared" si="2"/>
        <v>15.844164680043596</v>
      </c>
    </row>
    <row r="31" spans="1:8" ht="12.75">
      <c r="A31" s="6" t="s">
        <v>33</v>
      </c>
      <c r="B31" s="1">
        <v>1987</v>
      </c>
      <c r="C31" s="1">
        <v>250</v>
      </c>
      <c r="D31" s="1">
        <v>0.16</v>
      </c>
      <c r="E31" s="8" t="s">
        <v>2</v>
      </c>
      <c r="F31" s="7">
        <f t="shared" si="0"/>
        <v>2.552567206399383</v>
      </c>
      <c r="G31" s="1">
        <f t="shared" si="1"/>
        <v>0.06268199309263</v>
      </c>
      <c r="H31" s="1">
        <f t="shared" si="2"/>
        <v>15.953545039996143</v>
      </c>
    </row>
    <row r="32" spans="1:8" ht="12.75">
      <c r="A32" s="6" t="s">
        <v>33</v>
      </c>
      <c r="B32" s="1">
        <v>1987</v>
      </c>
      <c r="C32" s="1">
        <v>250</v>
      </c>
      <c r="D32" s="1">
        <v>0.17</v>
      </c>
      <c r="E32" s="8" t="s">
        <v>17</v>
      </c>
      <c r="F32" s="7">
        <f t="shared" si="0"/>
        <v>2.716706893345649</v>
      </c>
      <c r="G32" s="1">
        <f t="shared" si="1"/>
        <v>0.0625757605343444</v>
      </c>
      <c r="H32" s="1">
        <f t="shared" si="2"/>
        <v>15.980628784386168</v>
      </c>
    </row>
    <row r="33" spans="1:8" ht="12.75">
      <c r="A33" s="6" t="s">
        <v>33</v>
      </c>
      <c r="B33" s="1">
        <v>1987</v>
      </c>
      <c r="C33" s="1">
        <v>250</v>
      </c>
      <c r="D33" s="1">
        <v>0.11</v>
      </c>
      <c r="E33" s="8" t="s">
        <v>43</v>
      </c>
      <c r="F33" s="7">
        <f t="shared" si="0"/>
        <v>1.7428581148047955</v>
      </c>
      <c r="G33" s="1">
        <f t="shared" si="1"/>
        <v>0.0631147189008672</v>
      </c>
      <c r="H33" s="1">
        <f t="shared" si="2"/>
        <v>15.844164680043596</v>
      </c>
    </row>
    <row r="34" spans="1:8" ht="12.75">
      <c r="A34" s="6" t="s">
        <v>33</v>
      </c>
      <c r="B34" s="1">
        <v>1987</v>
      </c>
      <c r="C34" s="1">
        <v>250</v>
      </c>
      <c r="D34" s="1">
        <v>-0.12</v>
      </c>
      <c r="E34" s="8" t="s">
        <v>24</v>
      </c>
      <c r="F34" s="7">
        <f t="shared" si="0"/>
        <v>-1.9035169091386142</v>
      </c>
      <c r="G34" s="1">
        <f t="shared" si="1"/>
        <v>0.06304120516287023</v>
      </c>
      <c r="H34" s="1">
        <f t="shared" si="2"/>
        <v>15.862640909488452</v>
      </c>
    </row>
    <row r="35" spans="1:8" ht="12.75">
      <c r="A35" s="6" t="s">
        <v>33</v>
      </c>
      <c r="B35" s="1">
        <v>1987</v>
      </c>
      <c r="C35" s="1">
        <v>250</v>
      </c>
      <c r="D35" s="1">
        <v>-0.1</v>
      </c>
      <c r="E35" s="8" t="s">
        <v>24</v>
      </c>
      <c r="F35" s="7">
        <f t="shared" si="0"/>
        <v>-1.5827351342061327</v>
      </c>
      <c r="G35" s="1">
        <f t="shared" si="1"/>
        <v>0.0631817654380674</v>
      </c>
      <c r="H35" s="1">
        <f t="shared" si="2"/>
        <v>15.827351342061325</v>
      </c>
    </row>
    <row r="36" spans="1:6" ht="12.75">
      <c r="A36" s="6" t="s">
        <v>33</v>
      </c>
      <c r="B36" s="1">
        <v>1987</v>
      </c>
      <c r="C36" s="1">
        <v>250</v>
      </c>
      <c r="D36" s="1">
        <v>0</v>
      </c>
      <c r="E36" s="8" t="s">
        <v>15</v>
      </c>
      <c r="F36" s="7">
        <f t="shared" si="0"/>
        <v>0</v>
      </c>
    </row>
    <row r="37" spans="1:8" ht="12.75">
      <c r="A37" s="6" t="s">
        <v>33</v>
      </c>
      <c r="B37" s="1">
        <v>1987</v>
      </c>
      <c r="C37" s="1">
        <v>250</v>
      </c>
      <c r="D37" s="1">
        <v>0.1</v>
      </c>
      <c r="E37" s="8" t="s">
        <v>2</v>
      </c>
      <c r="F37" s="7">
        <f t="shared" si="0"/>
        <v>1.5827351342061327</v>
      </c>
      <c r="G37" s="1">
        <f t="shared" si="1"/>
        <v>0.0631817654380674</v>
      </c>
      <c r="H37" s="1">
        <f t="shared" si="2"/>
        <v>15.827351342061325</v>
      </c>
    </row>
    <row r="38" spans="1:8" ht="12.75">
      <c r="A38" s="6" t="s">
        <v>33</v>
      </c>
      <c r="B38" s="1">
        <v>1987</v>
      </c>
      <c r="C38" s="1">
        <v>250</v>
      </c>
      <c r="D38" s="1">
        <v>0.08</v>
      </c>
      <c r="E38" s="8" t="s">
        <v>17</v>
      </c>
      <c r="F38" s="7">
        <f t="shared" si="0"/>
        <v>1.2638922068226346</v>
      </c>
      <c r="G38" s="1">
        <f t="shared" si="1"/>
        <v>0.0632965371320045</v>
      </c>
      <c r="H38" s="1">
        <f t="shared" si="2"/>
        <v>15.79865258528293</v>
      </c>
    </row>
    <row r="39" spans="1:8" ht="12.75">
      <c r="A39" s="6" t="s">
        <v>33</v>
      </c>
      <c r="B39" s="1">
        <v>1987</v>
      </c>
      <c r="C39" s="1">
        <v>250</v>
      </c>
      <c r="D39" s="1">
        <v>0.06</v>
      </c>
      <c r="E39" s="8" t="s">
        <v>43</v>
      </c>
      <c r="F39" s="7">
        <f t="shared" si="0"/>
        <v>0.9465863365234969</v>
      </c>
      <c r="G39" s="1">
        <f t="shared" si="1"/>
        <v>0.06338566033010834</v>
      </c>
      <c r="H39" s="1">
        <f t="shared" si="2"/>
        <v>15.776438942058281</v>
      </c>
    </row>
    <row r="40" spans="1:8" ht="12.75">
      <c r="A40" s="6" t="s">
        <v>33</v>
      </c>
      <c r="B40" s="1">
        <v>1987</v>
      </c>
      <c r="C40" s="1">
        <v>250</v>
      </c>
      <c r="D40" s="1">
        <v>0.1</v>
      </c>
      <c r="E40" s="8" t="s">
        <v>24</v>
      </c>
      <c r="F40" s="7">
        <f t="shared" si="0"/>
        <v>1.5827351342061327</v>
      </c>
      <c r="G40" s="1">
        <f t="shared" si="1"/>
        <v>0.0631817654380674</v>
      </c>
      <c r="H40" s="1">
        <f t="shared" si="2"/>
        <v>15.827351342061325</v>
      </c>
    </row>
    <row r="41" spans="1:8" ht="12.75">
      <c r="A41" s="6" t="s">
        <v>33</v>
      </c>
      <c r="B41" s="1">
        <v>1987</v>
      </c>
      <c r="C41" s="1">
        <v>250</v>
      </c>
      <c r="D41" s="1">
        <v>0.12</v>
      </c>
      <c r="E41" s="8" t="s">
        <v>24</v>
      </c>
      <c r="F41" s="7">
        <f t="shared" si="0"/>
        <v>1.9035169091386142</v>
      </c>
      <c r="G41" s="1">
        <f t="shared" si="1"/>
        <v>0.06304120516287023</v>
      </c>
      <c r="H41" s="1">
        <f t="shared" si="2"/>
        <v>15.862640909488452</v>
      </c>
    </row>
    <row r="42" spans="1:8" ht="12.75">
      <c r="A42" s="6" t="s">
        <v>34</v>
      </c>
      <c r="B42" s="1">
        <v>1992</v>
      </c>
      <c r="C42" s="1">
        <v>673</v>
      </c>
      <c r="D42" s="1">
        <v>-0.01</v>
      </c>
      <c r="E42" s="8" t="s">
        <v>15</v>
      </c>
      <c r="F42" s="7">
        <f t="shared" si="0"/>
        <v>-0.2590496297450879</v>
      </c>
      <c r="G42" s="1">
        <f t="shared" si="1"/>
        <v>0.03860264154725981</v>
      </c>
      <c r="H42" s="1">
        <f t="shared" si="2"/>
        <v>25.90496297450879</v>
      </c>
    </row>
    <row r="43" spans="1:8" ht="12.75">
      <c r="A43" s="6" t="s">
        <v>34</v>
      </c>
      <c r="B43" s="1">
        <v>1992</v>
      </c>
      <c r="C43" s="1">
        <v>673</v>
      </c>
      <c r="D43" s="1">
        <v>0.16</v>
      </c>
      <c r="E43" s="8" t="s">
        <v>16</v>
      </c>
      <c r="F43" s="7">
        <f t="shared" si="0"/>
        <v>4.198678343931145</v>
      </c>
      <c r="G43" s="1">
        <f t="shared" si="1"/>
        <v>0.03810722967889818</v>
      </c>
      <c r="H43" s="1">
        <f t="shared" si="2"/>
        <v>26.24173964956966</v>
      </c>
    </row>
    <row r="44" spans="1:8" ht="12.75">
      <c r="A44" s="6" t="s">
        <v>35</v>
      </c>
      <c r="B44" s="1">
        <v>1988</v>
      </c>
      <c r="C44" s="1">
        <v>45</v>
      </c>
      <c r="D44" s="1">
        <v>0.16</v>
      </c>
      <c r="E44" s="8" t="s">
        <v>15</v>
      </c>
      <c r="F44" s="7">
        <f t="shared" si="0"/>
        <v>1.0628832738634966</v>
      </c>
      <c r="G44" s="1">
        <f t="shared" si="1"/>
        <v>0.15053393343787663</v>
      </c>
      <c r="H44" s="1">
        <f t="shared" si="2"/>
        <v>6.643020461646854</v>
      </c>
    </row>
    <row r="45" spans="1:8" ht="12.75">
      <c r="A45" s="6" t="s">
        <v>35</v>
      </c>
      <c r="B45" s="1">
        <v>1988</v>
      </c>
      <c r="C45" s="1">
        <v>45</v>
      </c>
      <c r="D45" s="1">
        <v>0.14</v>
      </c>
      <c r="E45" s="8" t="s">
        <v>2</v>
      </c>
      <c r="F45" s="7">
        <f t="shared" si="0"/>
        <v>0.9271726499455307</v>
      </c>
      <c r="G45" s="1">
        <f t="shared" si="1"/>
        <v>0.150996688705415</v>
      </c>
      <c r="H45" s="1">
        <f t="shared" si="2"/>
        <v>6.622661785325219</v>
      </c>
    </row>
    <row r="46" spans="1:8" ht="12.75">
      <c r="A46" s="6" t="s">
        <v>35</v>
      </c>
      <c r="B46" s="1">
        <v>1988</v>
      </c>
      <c r="C46" s="1">
        <v>45</v>
      </c>
      <c r="D46" s="1">
        <v>0.01</v>
      </c>
      <c r="E46" s="8" t="s">
        <v>24</v>
      </c>
      <c r="F46" s="7">
        <f t="shared" si="0"/>
        <v>0.0655776642082066</v>
      </c>
      <c r="G46" s="1">
        <f t="shared" si="1"/>
        <v>0.1524909452134553</v>
      </c>
      <c r="H46" s="1">
        <f t="shared" si="2"/>
        <v>6.557766420820659</v>
      </c>
    </row>
    <row r="47" spans="1:8" ht="12.75">
      <c r="A47" s="6" t="s">
        <v>36</v>
      </c>
      <c r="B47" s="1">
        <v>1983</v>
      </c>
      <c r="C47" s="1">
        <v>8</v>
      </c>
      <c r="D47" s="1">
        <v>0.12</v>
      </c>
      <c r="E47" s="8" t="s">
        <v>15</v>
      </c>
      <c r="F47" s="7">
        <f t="shared" si="0"/>
        <v>0.296078262731896</v>
      </c>
      <c r="G47" s="1">
        <f t="shared" si="1"/>
        <v>0.4052982440952177</v>
      </c>
      <c r="H47" s="1">
        <f t="shared" si="2"/>
        <v>2.467318856099134</v>
      </c>
    </row>
    <row r="48" spans="1:8" ht="12.75">
      <c r="A48" s="6" t="s">
        <v>36</v>
      </c>
      <c r="B48" s="1">
        <v>1983</v>
      </c>
      <c r="C48" s="1">
        <v>8</v>
      </c>
      <c r="D48" s="1">
        <v>0.45</v>
      </c>
      <c r="E48" s="8" t="s">
        <v>2</v>
      </c>
      <c r="F48" s="7">
        <f t="shared" si="0"/>
        <v>1.234305866382735</v>
      </c>
      <c r="G48" s="1">
        <f t="shared" si="1"/>
        <v>0.36457738090378927</v>
      </c>
      <c r="H48" s="1">
        <f t="shared" si="2"/>
        <v>2.7429019252949667</v>
      </c>
    </row>
    <row r="49" spans="1:8" ht="12.75">
      <c r="A49" s="6" t="s">
        <v>36</v>
      </c>
      <c r="B49" s="1">
        <v>1983</v>
      </c>
      <c r="C49" s="1">
        <v>8</v>
      </c>
      <c r="D49" s="1">
        <v>0.54</v>
      </c>
      <c r="E49" s="8" t="s">
        <v>17</v>
      </c>
      <c r="F49" s="7">
        <f t="shared" si="0"/>
        <v>1.571556896356836</v>
      </c>
      <c r="G49" s="1">
        <f t="shared" si="1"/>
        <v>0.3436083041293773</v>
      </c>
      <c r="H49" s="1">
        <f t="shared" si="2"/>
        <v>2.9102905488089554</v>
      </c>
    </row>
    <row r="50" spans="1:8" ht="12.75">
      <c r="A50" s="6" t="s">
        <v>37</v>
      </c>
      <c r="B50" s="1">
        <v>1992</v>
      </c>
      <c r="C50" s="1">
        <v>119</v>
      </c>
      <c r="D50" s="1">
        <v>0.22</v>
      </c>
      <c r="E50" s="8" t="s">
        <v>15</v>
      </c>
      <c r="F50" s="7">
        <f t="shared" si="0"/>
        <v>2.4394301941500904</v>
      </c>
      <c r="G50" s="1">
        <f t="shared" si="1"/>
        <v>0.09018499505645788</v>
      </c>
      <c r="H50" s="1">
        <f t="shared" si="2"/>
        <v>11.088319064318593</v>
      </c>
    </row>
    <row r="51" spans="1:8" ht="12.75">
      <c r="A51" s="6" t="s">
        <v>37</v>
      </c>
      <c r="B51" s="1">
        <v>1992</v>
      </c>
      <c r="C51" s="1">
        <v>119</v>
      </c>
      <c r="D51" s="1">
        <v>0.18</v>
      </c>
      <c r="E51" s="8" t="s">
        <v>2</v>
      </c>
      <c r="F51" s="7">
        <f t="shared" si="0"/>
        <v>1.9793268050210464</v>
      </c>
      <c r="G51" s="1">
        <f t="shared" si="1"/>
        <v>0.09094001028197364</v>
      </c>
      <c r="H51" s="1">
        <f t="shared" si="2"/>
        <v>10.996260027894703</v>
      </c>
    </row>
    <row r="52" spans="1:8" ht="12.75">
      <c r="A52" s="6" t="s">
        <v>37</v>
      </c>
      <c r="B52" s="1">
        <v>1992</v>
      </c>
      <c r="C52" s="1">
        <v>119</v>
      </c>
      <c r="D52" s="1">
        <v>0.16</v>
      </c>
      <c r="E52" s="8" t="s">
        <v>17</v>
      </c>
      <c r="F52" s="7">
        <f t="shared" si="0"/>
        <v>1.753251729106737</v>
      </c>
      <c r="G52" s="1">
        <f t="shared" si="1"/>
        <v>0.09125900025863273</v>
      </c>
      <c r="H52" s="1">
        <f t="shared" si="2"/>
        <v>10.957823306917106</v>
      </c>
    </row>
    <row r="53" spans="1:8" ht="12.75">
      <c r="A53" s="6" t="s">
        <v>37</v>
      </c>
      <c r="B53" s="1">
        <v>1992</v>
      </c>
      <c r="C53" s="1">
        <v>119</v>
      </c>
      <c r="D53" s="1">
        <v>0.33</v>
      </c>
      <c r="E53" s="8" t="s">
        <v>43</v>
      </c>
      <c r="F53" s="7">
        <f t="shared" si="0"/>
        <v>3.7813218907990276</v>
      </c>
      <c r="G53" s="1">
        <f t="shared" si="1"/>
        <v>0.08727106803654529</v>
      </c>
      <c r="H53" s="1">
        <f t="shared" si="2"/>
        <v>11.458551184239477</v>
      </c>
    </row>
    <row r="54" spans="1:8" ht="12.75">
      <c r="A54" s="6" t="s">
        <v>38</v>
      </c>
      <c r="B54" s="1">
        <v>1986</v>
      </c>
      <c r="C54" s="1">
        <v>30</v>
      </c>
      <c r="D54" s="1">
        <v>0.02</v>
      </c>
      <c r="E54" s="8" t="s">
        <v>24</v>
      </c>
      <c r="F54" s="7">
        <f t="shared" si="0"/>
        <v>0.10585122480499262</v>
      </c>
      <c r="G54" s="1">
        <f t="shared" si="1"/>
        <v>0.18894443627691185</v>
      </c>
      <c r="H54" s="1">
        <f t="shared" si="2"/>
        <v>5.292561240249631</v>
      </c>
    </row>
    <row r="55" spans="1:8" ht="12.75">
      <c r="A55" s="6" t="s">
        <v>38</v>
      </c>
      <c r="B55" s="1">
        <v>1986</v>
      </c>
      <c r="C55" s="1">
        <v>30</v>
      </c>
      <c r="D55" s="1">
        <v>-0.09</v>
      </c>
      <c r="E55" s="8" t="s">
        <v>16</v>
      </c>
      <c r="F55" s="7">
        <f t="shared" si="0"/>
        <v>-0.4781757855256695</v>
      </c>
      <c r="G55" s="1">
        <f t="shared" si="1"/>
        <v>0.1882153022471871</v>
      </c>
      <c r="H55" s="1">
        <f t="shared" si="2"/>
        <v>5.31306428361855</v>
      </c>
    </row>
    <row r="56" spans="1:8" ht="12.75">
      <c r="A56" s="6" t="s">
        <v>39</v>
      </c>
      <c r="B56" s="1">
        <v>1989</v>
      </c>
      <c r="C56" s="1">
        <v>526</v>
      </c>
      <c r="D56" s="1">
        <v>0.06</v>
      </c>
      <c r="E56" s="8" t="s">
        <v>15</v>
      </c>
      <c r="F56" s="7">
        <f t="shared" si="0"/>
        <v>1.3759417051873477</v>
      </c>
      <c r="G56" s="1">
        <f t="shared" si="1"/>
        <v>0.04360649857025042</v>
      </c>
      <c r="H56" s="1">
        <f t="shared" si="2"/>
        <v>22.932361753122464</v>
      </c>
    </row>
    <row r="57" spans="1:8" ht="12.75">
      <c r="A57" s="6" t="s">
        <v>39</v>
      </c>
      <c r="B57" s="1">
        <v>1989</v>
      </c>
      <c r="C57" s="1">
        <v>526</v>
      </c>
      <c r="D57" s="1">
        <v>0.13</v>
      </c>
      <c r="E57" s="8" t="s">
        <v>2</v>
      </c>
      <c r="F57" s="7">
        <f t="shared" si="0"/>
        <v>3.0013051106147706</v>
      </c>
      <c r="G57" s="1">
        <f t="shared" si="1"/>
        <v>0.0433144899331383</v>
      </c>
      <c r="H57" s="1">
        <f t="shared" si="2"/>
        <v>23.086962389344386</v>
      </c>
    </row>
    <row r="58" spans="1:8" ht="12.75">
      <c r="A58" s="6" t="s">
        <v>39</v>
      </c>
      <c r="B58" s="1">
        <v>1989</v>
      </c>
      <c r="C58" s="1">
        <v>526</v>
      </c>
      <c r="D58" s="1">
        <v>0.08</v>
      </c>
      <c r="E58" s="8" t="s">
        <v>22</v>
      </c>
      <c r="F58" s="7">
        <f t="shared" si="0"/>
        <v>1.8371720899917805</v>
      </c>
      <c r="G58" s="1">
        <f t="shared" si="1"/>
        <v>0.04354518579713342</v>
      </c>
      <c r="H58" s="1">
        <f t="shared" si="2"/>
        <v>22.964651124897255</v>
      </c>
    </row>
    <row r="59" spans="1:8" ht="12.75">
      <c r="A59" s="6" t="s">
        <v>39</v>
      </c>
      <c r="B59" s="1">
        <v>1989</v>
      </c>
      <c r="C59" s="1">
        <v>526</v>
      </c>
      <c r="D59" s="1">
        <v>0.07</v>
      </c>
      <c r="E59" s="8" t="s">
        <v>16</v>
      </c>
      <c r="F59" s="7">
        <f t="shared" si="0"/>
        <v>1.6063135408876537</v>
      </c>
      <c r="G59" s="1">
        <f t="shared" si="1"/>
        <v>0.04357804265368877</v>
      </c>
      <c r="H59" s="1">
        <f t="shared" si="2"/>
        <v>22.94733629839505</v>
      </c>
    </row>
    <row r="60" spans="1:8" ht="12.75">
      <c r="A60" s="6" t="s">
        <v>40</v>
      </c>
      <c r="B60" s="1">
        <v>1994</v>
      </c>
      <c r="C60" s="1">
        <v>70</v>
      </c>
      <c r="D60" s="1">
        <v>0.04</v>
      </c>
      <c r="E60" s="8" t="s">
        <v>15</v>
      </c>
      <c r="F60" s="7">
        <f t="shared" si="0"/>
        <v>0.3301126458867624</v>
      </c>
      <c r="G60" s="1">
        <f t="shared" si="1"/>
        <v>0.1211707594313763</v>
      </c>
      <c r="H60" s="1">
        <f t="shared" si="2"/>
        <v>8.25281614716906</v>
      </c>
    </row>
    <row r="61" spans="1:8" ht="12.75">
      <c r="A61" s="6" t="s">
        <v>40</v>
      </c>
      <c r="B61" s="1">
        <v>1994</v>
      </c>
      <c r="C61" s="1">
        <v>70</v>
      </c>
      <c r="D61" s="1">
        <v>0.01</v>
      </c>
      <c r="E61" s="8" t="s">
        <v>16</v>
      </c>
      <c r="F61" s="7">
        <f t="shared" si="0"/>
        <v>0.08246623592723752</v>
      </c>
      <c r="G61" s="1">
        <f t="shared" si="1"/>
        <v>0.12126174897594824</v>
      </c>
      <c r="H61" s="1">
        <f t="shared" si="2"/>
        <v>8.246623592723752</v>
      </c>
    </row>
    <row r="62" spans="1:8" ht="12.75">
      <c r="A62" s="6" t="s">
        <v>40</v>
      </c>
      <c r="B62" s="1">
        <v>1994</v>
      </c>
      <c r="C62" s="1">
        <v>70</v>
      </c>
      <c r="D62" s="1">
        <v>0.03</v>
      </c>
      <c r="E62" s="8" t="s">
        <v>15</v>
      </c>
      <c r="F62" s="7">
        <f t="shared" si="0"/>
        <v>0.24749773658895344</v>
      </c>
      <c r="G62" s="1">
        <f t="shared" si="1"/>
        <v>0.12121322971863892</v>
      </c>
      <c r="H62" s="1">
        <f t="shared" si="2"/>
        <v>8.249924552965116</v>
      </c>
    </row>
    <row r="63" spans="1:8" ht="12.75">
      <c r="A63" s="6" t="s">
        <v>40</v>
      </c>
      <c r="B63" s="1">
        <v>1994</v>
      </c>
      <c r="C63" s="1">
        <v>70</v>
      </c>
      <c r="D63" s="1">
        <v>0.23</v>
      </c>
      <c r="E63" s="8" t="s">
        <v>16</v>
      </c>
      <c r="F63" s="7">
        <f t="shared" si="0"/>
        <v>1.9488767479264522</v>
      </c>
      <c r="G63" s="1">
        <f t="shared" si="1"/>
        <v>0.11801669871874314</v>
      </c>
      <c r="H63" s="1">
        <f t="shared" si="2"/>
        <v>8.473377164897617</v>
      </c>
    </row>
    <row r="64" spans="1:8" ht="12.75">
      <c r="A64" s="6" t="s">
        <v>41</v>
      </c>
      <c r="B64" s="1">
        <v>1995</v>
      </c>
      <c r="C64" s="1">
        <v>413</v>
      </c>
      <c r="D64" s="1">
        <v>-0.03</v>
      </c>
      <c r="E64" s="8" t="s">
        <v>2</v>
      </c>
      <c r="F64" s="7">
        <f t="shared" si="0"/>
        <v>-0.6084679201805959</v>
      </c>
      <c r="G64" s="1">
        <f t="shared" si="1"/>
        <v>0.049304160507091105</v>
      </c>
      <c r="H64" s="1">
        <f t="shared" si="2"/>
        <v>20.282264006019865</v>
      </c>
    </row>
    <row r="65" spans="1:8" ht="12.75">
      <c r="A65" s="6" t="s">
        <v>41</v>
      </c>
      <c r="B65" s="1">
        <v>1995</v>
      </c>
      <c r="C65" s="1">
        <v>413</v>
      </c>
      <c r="D65" s="1">
        <v>-0.17</v>
      </c>
      <c r="E65" s="8" t="s">
        <v>16</v>
      </c>
      <c r="F65" s="7">
        <f t="shared" si="0"/>
        <v>-3.497340001602472</v>
      </c>
      <c r="G65" s="1">
        <f t="shared" si="1"/>
        <v>0.048608370911065686</v>
      </c>
      <c r="H65" s="1">
        <f t="shared" si="2"/>
        <v>20.57258824472042</v>
      </c>
    </row>
    <row r="66" spans="1:8" ht="12.75">
      <c r="A66" s="6" t="s">
        <v>42</v>
      </c>
      <c r="B66" s="1">
        <v>1988</v>
      </c>
      <c r="C66" s="1">
        <v>100</v>
      </c>
      <c r="D66" s="1">
        <v>-0.2</v>
      </c>
      <c r="E66" s="8" t="s">
        <v>15</v>
      </c>
      <c r="F66" s="7">
        <f t="shared" si="0"/>
        <v>-2.0207259421636903</v>
      </c>
      <c r="G66" s="1">
        <f t="shared" si="1"/>
        <v>0.09897433186107871</v>
      </c>
      <c r="H66" s="1">
        <f t="shared" si="2"/>
        <v>10.103629710818451</v>
      </c>
    </row>
    <row r="67" spans="1:8" ht="12.75">
      <c r="A67" s="6" t="s">
        <v>42</v>
      </c>
      <c r="B67" s="1">
        <v>1988</v>
      </c>
      <c r="C67" s="1">
        <v>100</v>
      </c>
      <c r="D67" s="1">
        <v>-0.15</v>
      </c>
      <c r="E67" s="8" t="s">
        <v>17</v>
      </c>
      <c r="F67" s="7">
        <f>D67/(((1-(D67^2))/(C67-2))^0.5)</f>
        <v>-1.5019169336895182</v>
      </c>
      <c r="G67" s="1">
        <f>D67/F67</f>
        <v>0.09987236752935402</v>
      </c>
      <c r="H67" s="1">
        <f>1/G67</f>
        <v>10.012779557930122</v>
      </c>
    </row>
    <row r="68" spans="1:8" ht="12.75">
      <c r="A68" s="6" t="s">
        <v>42</v>
      </c>
      <c r="B68" s="1">
        <v>1988</v>
      </c>
      <c r="C68" s="1">
        <v>100</v>
      </c>
      <c r="D68" s="1">
        <v>-0.16</v>
      </c>
      <c r="E68" s="8" t="s">
        <v>43</v>
      </c>
      <c r="F68" s="7">
        <f>D68/(((1-(D68^2))/(C68-2))^0.5)</f>
        <v>-1.6045911141715077</v>
      </c>
      <c r="G68" s="1">
        <f>D68/F68</f>
        <v>0.099713876380658</v>
      </c>
      <c r="H68" s="1">
        <f>1/G68</f>
        <v>10.028694463571924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Deakin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Doucouliagos</cp:lastModifiedBy>
  <dcterms:created xsi:type="dcterms:W3CDTF">2008-02-15T23:40:45Z</dcterms:created>
  <dcterms:modified xsi:type="dcterms:W3CDTF">2013-11-06T10:55:47Z</dcterms:modified>
  <cp:category/>
  <cp:version/>
  <cp:contentType/>
  <cp:contentStatus/>
</cp:coreProperties>
</file>