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trlProps/ctrlProp11.xml" ContentType="application/vnd.ms-excel.controlproperties+xml"/>
  <Override PartName="/xl/ctrlProps/ctrlProp41.xml" ContentType="application/vnd.ms-excel.controlproperties+xml"/>
  <Override PartName="/xl/ctrlProps/ctrlProp40.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38.xml" ContentType="application/vnd.ms-excel.controlproperties+xml"/>
  <Override PartName="/xl/ctrlProps/ctrlProp7.xml" ContentType="application/vnd.ms-excel.controlproperties+xml"/>
  <Override PartName="/xl/ctrlProps/ctrlProp37.xml" ContentType="application/vnd.ms-excel.controlproperties+xml"/>
  <Override PartName="/xl/ctrlProps/ctrlProp36.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5.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35.xml" ContentType="application/vnd.ms-excel.controlproperties+xml"/>
  <Override PartName="/xl/ctrlProps/ctrlProp6.xml" ContentType="application/vnd.ms-excel.controlproperties+xml"/>
  <Override PartName="/xl/ctrlProps/ctrlProp34.xml" ContentType="application/vnd.ms-excel.controlproperties+xml"/>
  <Override PartName="/xl/ctrlProps/ctrlProp33.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18.xml" ContentType="application/vnd.ms-excel.controlproperties+xml"/>
  <Override PartName="/xl/ctrlProps/ctrlProp17.xml" ContentType="application/vnd.ms-excel.controlproperties+xml"/>
  <Override PartName="/xl/ctrlProps/ctrlProp16.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32.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28.xml" ContentType="application/vnd.ms-excel.controlproperties+xml"/>
  <Override PartName="/xl/ctrlProps/ctrlProp27.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24.xml" ContentType="application/vnd.ms-excel.controlproperties+xml"/>
  <Override PartName="/xl/ctrlProps/ctrlProp10.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LES\Burwood\Technical\Safety\Risk Assessments\"/>
    </mc:Choice>
  </mc:AlternateContent>
  <bookViews>
    <workbookView xWindow="0" yWindow="0" windowWidth="22050" windowHeight="10545"/>
  </bookViews>
  <sheets>
    <sheet name="RA Chemical" sheetId="1" r:id="rId1"/>
    <sheet name="GHS Dilution tables" sheetId="2" r:id="rId2"/>
  </sheets>
  <definedNames>
    <definedName name="_xlnm.Print_Area" localSheetId="0">'RA Chemical'!$A$1:$AZ$141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7" i="1" l="1"/>
  <c r="AJ87" i="1" s="1"/>
  <c r="AB85" i="1"/>
  <c r="AJ85" i="1" s="1"/>
  <c r="B38" i="1" l="1"/>
  <c r="AT127" i="1" l="1"/>
  <c r="AT128" i="1"/>
  <c r="AT129" i="1"/>
  <c r="AT130" i="1"/>
  <c r="AT131" i="1"/>
  <c r="AT132" i="1"/>
  <c r="AT126" i="1"/>
  <c r="M132" i="1"/>
  <c r="M131" i="1"/>
  <c r="M130" i="1"/>
  <c r="M129" i="1"/>
  <c r="M128" i="1"/>
  <c r="M127" i="1"/>
  <c r="B39" i="1" l="1"/>
  <c r="B40" i="1"/>
  <c r="B41" i="1"/>
  <c r="AW25" i="1" l="1"/>
  <c r="AW26" i="1"/>
  <c r="AW27" i="1"/>
  <c r="AW28" i="1"/>
  <c r="AW29" i="1"/>
  <c r="AW30" i="1"/>
  <c r="AW31" i="1"/>
  <c r="AW32" i="1"/>
  <c r="AW33" i="1"/>
  <c r="AW34" i="1"/>
  <c r="AW24" i="1"/>
  <c r="C26" i="1"/>
  <c r="C27" i="1"/>
  <c r="C28" i="1"/>
  <c r="C29" i="1"/>
  <c r="C30" i="1"/>
  <c r="C31" i="1"/>
  <c r="C32" i="1"/>
  <c r="C33" i="1"/>
  <c r="C34" i="1"/>
  <c r="C25" i="1"/>
  <c r="C24" i="1"/>
  <c r="M126" i="1"/>
  <c r="AB83" i="1"/>
  <c r="AJ83" i="1" s="1"/>
  <c r="B42" i="1"/>
  <c r="B43" i="1"/>
  <c r="B44" i="1"/>
  <c r="B45" i="1"/>
  <c r="B46" i="1"/>
  <c r="B47" i="1"/>
  <c r="A47" i="1" s="1"/>
  <c r="B48" i="1"/>
  <c r="A48" i="1" s="1"/>
  <c r="A46" i="1"/>
  <c r="AW133" i="1" l="1"/>
  <c r="AT3" i="1"/>
</calcChain>
</file>

<file path=xl/sharedStrings.xml><?xml version="1.0" encoding="utf-8"?>
<sst xmlns="http://schemas.openxmlformats.org/spreadsheetml/2006/main" count="1069" uniqueCount="777">
  <si>
    <r>
      <t xml:space="preserve">Section 1 - </t>
    </r>
    <r>
      <rPr>
        <sz val="12"/>
        <rFont val="Arial"/>
        <family val="2"/>
      </rPr>
      <t>General Information</t>
    </r>
  </si>
  <si>
    <t xml:space="preserve">Assessor </t>
  </si>
  <si>
    <r>
      <t xml:space="preserve">Section 2 - </t>
    </r>
    <r>
      <rPr>
        <sz val="12"/>
        <rFont val="Arial"/>
        <family val="2"/>
      </rPr>
      <t>SDS Information</t>
    </r>
  </si>
  <si>
    <r>
      <t xml:space="preserve">Section 3 - </t>
    </r>
    <r>
      <rPr>
        <sz val="12"/>
        <rFont val="Arial"/>
        <family val="2"/>
      </rPr>
      <t>Risk Category Assessment of Parent or Concentrated Chemical</t>
    </r>
  </si>
  <si>
    <t>Hazard Statement Number</t>
  </si>
  <si>
    <t>019</t>
  </si>
  <si>
    <t>223</t>
  </si>
  <si>
    <t>224</t>
  </si>
  <si>
    <r>
      <t xml:space="preserve">Section 4 - </t>
    </r>
    <r>
      <rPr>
        <sz val="12"/>
        <rFont val="Arial"/>
        <family val="2"/>
      </rPr>
      <t>Preventative Control Measures to be Used to Handle Chemical</t>
    </r>
  </si>
  <si>
    <r>
      <t xml:space="preserve">Section 5 - </t>
    </r>
    <r>
      <rPr>
        <sz val="12"/>
        <rFont val="Arial"/>
        <family val="2"/>
      </rPr>
      <t>Emergency Response Procedures for accident with the concentrated chemical</t>
    </r>
  </si>
  <si>
    <r>
      <t xml:space="preserve">Section 6 - </t>
    </r>
    <r>
      <rPr>
        <sz val="12"/>
        <rFont val="Arial"/>
        <family val="2"/>
      </rPr>
      <t>Storage Requirements for stock of concentrated chemical</t>
    </r>
  </si>
  <si>
    <r>
      <t xml:space="preserve">Section 7 - </t>
    </r>
    <r>
      <rPr>
        <sz val="12"/>
        <rFont val="Arial"/>
        <family val="2"/>
      </rPr>
      <t>Waste Disposal Methods  - identify route for waste types</t>
    </r>
  </si>
  <si>
    <r>
      <t xml:space="preserve">Section 8 - </t>
    </r>
    <r>
      <rPr>
        <sz val="12"/>
        <rFont val="Arial"/>
        <family val="2"/>
      </rPr>
      <t>Task to be performed</t>
    </r>
  </si>
  <si>
    <r>
      <t xml:space="preserve">Section 10 - </t>
    </r>
    <r>
      <rPr>
        <sz val="12"/>
        <rFont val="Arial"/>
        <family val="2"/>
      </rPr>
      <t>Risk Category Assessment if Chemical is to be Diluted or a solution made from a solid</t>
    </r>
  </si>
  <si>
    <r>
      <t xml:space="preserve">Section 11 - </t>
    </r>
    <r>
      <rPr>
        <sz val="12"/>
        <rFont val="Arial"/>
        <family val="2"/>
      </rPr>
      <t>Hierarchy of Controls Considered</t>
    </r>
  </si>
  <si>
    <t>Haz Statement No.</t>
  </si>
  <si>
    <t>200</t>
  </si>
  <si>
    <t>201</t>
  </si>
  <si>
    <t>202</t>
  </si>
  <si>
    <t>203</t>
  </si>
  <si>
    <t>204</t>
  </si>
  <si>
    <t>205</t>
  </si>
  <si>
    <t>220</t>
  </si>
  <si>
    <t>221</t>
  </si>
  <si>
    <t>222</t>
  </si>
  <si>
    <t>225</t>
  </si>
  <si>
    <t>226</t>
  </si>
  <si>
    <t>227</t>
  </si>
  <si>
    <t>228</t>
  </si>
  <si>
    <t>240</t>
  </si>
  <si>
    <t>241</t>
  </si>
  <si>
    <t>242</t>
  </si>
  <si>
    <t>250</t>
  </si>
  <si>
    <t>251</t>
  </si>
  <si>
    <t>252</t>
  </si>
  <si>
    <t>260</t>
  </si>
  <si>
    <t>261</t>
  </si>
  <si>
    <t>270</t>
  </si>
  <si>
    <t>271</t>
  </si>
  <si>
    <t>272</t>
  </si>
  <si>
    <t>280</t>
  </si>
  <si>
    <t>281</t>
  </si>
  <si>
    <t>290</t>
  </si>
  <si>
    <t>300</t>
  </si>
  <si>
    <t>301</t>
  </si>
  <si>
    <t>302</t>
  </si>
  <si>
    <t>303</t>
  </si>
  <si>
    <t>304</t>
  </si>
  <si>
    <t>305</t>
  </si>
  <si>
    <t>310</t>
  </si>
  <si>
    <t>311</t>
  </si>
  <si>
    <t>312</t>
  </si>
  <si>
    <t>313</t>
  </si>
  <si>
    <t>314</t>
  </si>
  <si>
    <t>315</t>
  </si>
  <si>
    <t>316</t>
  </si>
  <si>
    <t>317</t>
  </si>
  <si>
    <t>318</t>
  </si>
  <si>
    <t>319</t>
  </si>
  <si>
    <t>320</t>
  </si>
  <si>
    <t>330</t>
  </si>
  <si>
    <t>331</t>
  </si>
  <si>
    <t>332</t>
  </si>
  <si>
    <t>333</t>
  </si>
  <si>
    <t>334</t>
  </si>
  <si>
    <t>335</t>
  </si>
  <si>
    <t>336</t>
  </si>
  <si>
    <t>340</t>
  </si>
  <si>
    <t>341</t>
  </si>
  <si>
    <t>350</t>
  </si>
  <si>
    <t>351</t>
  </si>
  <si>
    <t>360</t>
  </si>
  <si>
    <t>361</t>
  </si>
  <si>
    <t>362</t>
  </si>
  <si>
    <t>370</t>
  </si>
  <si>
    <t>371</t>
  </si>
  <si>
    <t>372</t>
  </si>
  <si>
    <t>373</t>
  </si>
  <si>
    <t>400</t>
  </si>
  <si>
    <t>401</t>
  </si>
  <si>
    <t>402</t>
  </si>
  <si>
    <t>410</t>
  </si>
  <si>
    <t>411</t>
  </si>
  <si>
    <t>412</t>
  </si>
  <si>
    <t>413</t>
  </si>
  <si>
    <t>420</t>
  </si>
  <si>
    <t>001</t>
  </si>
  <si>
    <t>006</t>
  </si>
  <si>
    <t>014</t>
  </si>
  <si>
    <t>018</t>
  </si>
  <si>
    <t>044</t>
  </si>
  <si>
    <t>029</t>
  </si>
  <si>
    <t>031</t>
  </si>
  <si>
    <t>032</t>
  </si>
  <si>
    <t>066</t>
  </si>
  <si>
    <t>070</t>
  </si>
  <si>
    <t>071</t>
  </si>
  <si>
    <t>CAS#</t>
  </si>
  <si>
    <t>116-06-3</t>
  </si>
  <si>
    <t>20859-73-8</t>
  </si>
  <si>
    <t>7664-41-7</t>
  </si>
  <si>
    <t>6484-52-2</t>
  </si>
  <si>
    <t>7790-98-9</t>
  </si>
  <si>
    <t>1303-28-2</t>
  </si>
  <si>
    <t>1327-53-3</t>
  </si>
  <si>
    <t>7784-42-1</t>
  </si>
  <si>
    <t>86-50-0</t>
  </si>
  <si>
    <t>22781-23-3</t>
  </si>
  <si>
    <t>13510-49-1</t>
  </si>
  <si>
    <t>7726-95-6</t>
  </si>
  <si>
    <t>95465-99-9</t>
  </si>
  <si>
    <t>592-01-8</t>
  </si>
  <si>
    <t>1563-66-2</t>
  </si>
  <si>
    <t>75-15-0</t>
  </si>
  <si>
    <t>630-08-0</t>
  </si>
  <si>
    <t>76-06-2</t>
  </si>
  <si>
    <t>470-90-6</t>
  </si>
  <si>
    <t>7782-50-5</t>
  </si>
  <si>
    <t>506-68-3</t>
  </si>
  <si>
    <t>506-77-4</t>
  </si>
  <si>
    <t>333-41-5</t>
  </si>
  <si>
    <t>62-73-7</t>
  </si>
  <si>
    <t>762-04-9</t>
  </si>
  <si>
    <t>868-85-9</t>
  </si>
  <si>
    <t>593-74-8</t>
  </si>
  <si>
    <t>77-78-1</t>
  </si>
  <si>
    <t>298-04-4</t>
  </si>
  <si>
    <t>115-29-7</t>
  </si>
  <si>
    <t>563-12-2</t>
  </si>
  <si>
    <t>107-27-7</t>
  </si>
  <si>
    <t>139-87-7</t>
  </si>
  <si>
    <t>22224-92-6</t>
  </si>
  <si>
    <t>7782-41-4</t>
  </si>
  <si>
    <t>144-49-0</t>
  </si>
  <si>
    <t>371-62-0</t>
  </si>
  <si>
    <t>459-99-4</t>
  </si>
  <si>
    <t>7647-01-0</t>
  </si>
  <si>
    <t>74-90-8</t>
  </si>
  <si>
    <t>7722-84-1</t>
  </si>
  <si>
    <t>7783-06-4</t>
  </si>
  <si>
    <t>12057-74-8</t>
  </si>
  <si>
    <t>7487-94-7</t>
  </si>
  <si>
    <t>10045-94-0</t>
  </si>
  <si>
    <t>21908-53-2</t>
  </si>
  <si>
    <t>10415-75-5</t>
  </si>
  <si>
    <t>592-04-1</t>
  </si>
  <si>
    <t>10265-92-6</t>
  </si>
  <si>
    <t>950-37-8</t>
  </si>
  <si>
    <t>2032-65-7</t>
  </si>
  <si>
    <t>16752-77-5</t>
  </si>
  <si>
    <t>453-18-9</t>
  </si>
  <si>
    <t>105-59-9</t>
  </si>
  <si>
    <t>7786-34-7</t>
  </si>
  <si>
    <t>7697-37-2</t>
  </si>
  <si>
    <t>10102-43-9</t>
  </si>
  <si>
    <t>75-52-5</t>
  </si>
  <si>
    <t>1113-02-6</t>
  </si>
  <si>
    <t>20816-12-0</t>
  </si>
  <si>
    <t>23135-22-0</t>
  </si>
  <si>
    <t>1910-42-5</t>
  </si>
  <si>
    <t>298-00-0</t>
  </si>
  <si>
    <t>7601-90-3</t>
  </si>
  <si>
    <t>298-02-2</t>
  </si>
  <si>
    <t>75-44-5</t>
  </si>
  <si>
    <t>7803-51-2</t>
  </si>
  <si>
    <t>7723-14-0</t>
  </si>
  <si>
    <t>10025-87-3</t>
  </si>
  <si>
    <t>10026-13-8</t>
  </si>
  <si>
    <t>7719-12-2</t>
  </si>
  <si>
    <t>3811-04-9</t>
  </si>
  <si>
    <t>151-50-8</t>
  </si>
  <si>
    <t>7757-79-1</t>
  </si>
  <si>
    <t>7778-74-7</t>
  </si>
  <si>
    <t>114-26-1</t>
  </si>
  <si>
    <t>26628-22-8</t>
  </si>
  <si>
    <t>7775-09-9</t>
  </si>
  <si>
    <t>143-33-9</t>
  </si>
  <si>
    <t>62-74-8</t>
  </si>
  <si>
    <t>7601-89-0</t>
  </si>
  <si>
    <t>7631-99-4</t>
  </si>
  <si>
    <t>57-24-9</t>
  </si>
  <si>
    <t>10545-99-0</t>
  </si>
  <si>
    <t>10025-67-9</t>
  </si>
  <si>
    <t>7664-93-9</t>
  </si>
  <si>
    <t>13071-79-9</t>
  </si>
  <si>
    <t>7446-18-6</t>
  </si>
  <si>
    <t>7719-09-7</t>
  </si>
  <si>
    <t>3982-91-0</t>
  </si>
  <si>
    <t>102-71-6</t>
  </si>
  <si>
    <t>122-52-1</t>
  </si>
  <si>
    <t>121-45-9</t>
  </si>
  <si>
    <t>557-21-1</t>
  </si>
  <si>
    <t>1314-84-7</t>
  </si>
  <si>
    <t>CAS</t>
  </si>
  <si>
    <t>106-99-0</t>
  </si>
  <si>
    <t>126-99-8</t>
  </si>
  <si>
    <t>628-55-7</t>
  </si>
  <si>
    <t>821-08-9</t>
  </si>
  <si>
    <t>109-92-9</t>
  </si>
  <si>
    <t>108-20-3</t>
  </si>
  <si>
    <t>17242-52-3</t>
  </si>
  <si>
    <t>7440-90-7</t>
  </si>
  <si>
    <t>7782-92-5</t>
  </si>
  <si>
    <t>116-14-3</t>
  </si>
  <si>
    <t>75-35-4</t>
  </si>
  <si>
    <t>124-17-4</t>
  </si>
  <si>
    <t>105-57-7</t>
  </si>
  <si>
    <t>75-07-0</t>
  </si>
  <si>
    <t>1192-62-7</t>
  </si>
  <si>
    <t>79-10-7</t>
  </si>
  <si>
    <t>107-13-1</t>
  </si>
  <si>
    <t>544-01-4</t>
  </si>
  <si>
    <t>104-46-1</t>
  </si>
  <si>
    <t>123-11-5</t>
  </si>
  <si>
    <t>100-66-3</t>
  </si>
  <si>
    <t>100-51-6</t>
  </si>
  <si>
    <t>78-92-2</t>
  </si>
  <si>
    <t>112-07-2</t>
  </si>
  <si>
    <t>142-96-1</t>
  </si>
  <si>
    <t>2426-08-6</t>
  </si>
  <si>
    <t>79-38-9</t>
  </si>
  <si>
    <t>98-82-8</t>
  </si>
  <si>
    <t>108-93-0</t>
  </si>
  <si>
    <t>822-67-3</t>
  </si>
  <si>
    <t>110-83-8</t>
  </si>
  <si>
    <t>542-92-7</t>
  </si>
  <si>
    <t>142-29-0</t>
  </si>
  <si>
    <t>91-17-8</t>
  </si>
  <si>
    <t>460-12-8</t>
  </si>
  <si>
    <t>557-40-4</t>
  </si>
  <si>
    <t>103-50-4</t>
  </si>
  <si>
    <t>77-73-6</t>
  </si>
  <si>
    <t>60-29-7</t>
  </si>
  <si>
    <t>111-96-6</t>
  </si>
  <si>
    <t>110-87-2</t>
  </si>
  <si>
    <t>110-71-4</t>
  </si>
  <si>
    <t>109-87-5</t>
  </si>
  <si>
    <t>111-43-3</t>
  </si>
  <si>
    <t>123-91-1</t>
  </si>
  <si>
    <t>101-84-8</t>
  </si>
  <si>
    <t>110-80-5</t>
  </si>
  <si>
    <t>111-15-9</t>
  </si>
  <si>
    <t>111-76-2</t>
  </si>
  <si>
    <t>109-86-4</t>
  </si>
  <si>
    <t>110-00-9</t>
  </si>
  <si>
    <t>589-55-9</t>
  </si>
  <si>
    <t>626-93-7</t>
  </si>
  <si>
    <t>108-10-1</t>
  </si>
  <si>
    <t>80-62-6</t>
  </si>
  <si>
    <t>78-94-4</t>
  </si>
  <si>
    <t>123-51-3</t>
  </si>
  <si>
    <t>108-11-2</t>
  </si>
  <si>
    <t>74-99-7</t>
  </si>
  <si>
    <t>96-37-7</t>
  </si>
  <si>
    <t>6032-29-7</t>
  </si>
  <si>
    <t>821-09-0</t>
  </si>
  <si>
    <t>60-12-8</t>
  </si>
  <si>
    <t>98-85-1</t>
  </si>
  <si>
    <t>67-63-0</t>
  </si>
  <si>
    <t>100-42-5</t>
  </si>
  <si>
    <t>109-99-9</t>
  </si>
  <si>
    <t>119-64-2</t>
  </si>
  <si>
    <t>108-05-4</t>
  </si>
  <si>
    <t>75-01-4</t>
  </si>
  <si>
    <t>689-97-4</t>
  </si>
  <si>
    <t>100-69-6</t>
  </si>
  <si>
    <t>CHEMICAL NAME</t>
  </si>
  <si>
    <t xml:space="preserve">     SIGNAL WORD</t>
  </si>
  <si>
    <t>DG Sub Risk</t>
  </si>
  <si>
    <t>SPILLS        Clean-up procedure</t>
  </si>
  <si>
    <t>Ingestion</t>
  </si>
  <si>
    <t>Inhalation</t>
  </si>
  <si>
    <t>Eye Contact</t>
  </si>
  <si>
    <t>Skin Contact</t>
  </si>
  <si>
    <t>Identify route</t>
  </si>
  <si>
    <t>Other comment</t>
  </si>
  <si>
    <t>Safe Working Practices</t>
  </si>
  <si>
    <t xml:space="preserve"> </t>
  </si>
  <si>
    <t>Will the chemical be diluted or will                  a solution be made from a solid?</t>
  </si>
  <si>
    <t>e.g. 10% or 1M</t>
  </si>
  <si>
    <t xml:space="preserve">     Elimination of chemical has been considered</t>
  </si>
  <si>
    <t xml:space="preserve">     Substitution of chemical has been considered</t>
  </si>
  <si>
    <t xml:space="preserve">     Isolation of chemical has been considered</t>
  </si>
  <si>
    <t xml:space="preserve">     Engineering solutions have been considered</t>
  </si>
  <si>
    <t xml:space="preserve">     Administration controls are in place (training/induction etc.)</t>
  </si>
  <si>
    <t xml:space="preserve">     Personal protective equipment (PPE) is used</t>
  </si>
  <si>
    <t>Appendix-1: Hazard Statements</t>
  </si>
  <si>
    <t>Health effects Hazard Statements</t>
  </si>
  <si>
    <t>Physicochemical effects Hazard Statements</t>
  </si>
  <si>
    <t>Environmental effects Hazard Statements</t>
  </si>
  <si>
    <t xml:space="preserve"> AU Hazard Codes</t>
  </si>
  <si>
    <t>Appendix-2: Chemicals of Security Concern</t>
  </si>
  <si>
    <t>Appendix-3: Chemicals that form peroxides on storage</t>
  </si>
  <si>
    <t xml:space="preserve"> Risk Category Parent Chemical</t>
  </si>
  <si>
    <t>UN Number</t>
  </si>
  <si>
    <t>CAS No.</t>
  </si>
  <si>
    <t>Poisons Schedule</t>
  </si>
  <si>
    <r>
      <t xml:space="preserve">Describe preventative (control) measures to be used to address hazards                                                                </t>
    </r>
    <r>
      <rPr>
        <sz val="10"/>
        <rFont val="Arial"/>
        <family val="2"/>
      </rPr>
      <t xml:space="preserve">            </t>
    </r>
    <r>
      <rPr>
        <b/>
        <sz val="10"/>
        <color rgb="FFFF0000"/>
        <rFont val="Arial"/>
        <family val="2"/>
      </rPr>
      <t>Consult Precautionary Statements on SDS as a guideline to comments</t>
    </r>
  </si>
  <si>
    <r>
      <t>LARGE CHALLENGING SPILL</t>
    </r>
    <r>
      <rPr>
        <sz val="8"/>
        <rFont val="Arial"/>
        <family val="2"/>
      </rPr>
      <t xml:space="preserve">.      </t>
    </r>
  </si>
  <si>
    <r>
      <t>SMALLER MANAGEABLE SPILL</t>
    </r>
    <r>
      <rPr>
        <sz val="8"/>
        <rFont val="Arial"/>
        <family val="2"/>
      </rPr>
      <t xml:space="preserve">.      </t>
    </r>
  </si>
  <si>
    <t>Gas Bottle Cage Enclosure - non oxidant gas</t>
  </si>
  <si>
    <t>Gas Bottle Cage Enclosure - oxidant gas</t>
  </si>
  <si>
    <t>Flammable Liquids Cabinet (Class 3)</t>
  </si>
  <si>
    <t>Flammable Solids Cabinet (Class 4.1)</t>
  </si>
  <si>
    <t>Spontaneously Combustible Solids Cabinet (Class 4.2)</t>
  </si>
  <si>
    <t>Flammable Solid When Wet Cabinet (Class 4.3)</t>
  </si>
  <si>
    <t>Oxidizing Agent Cabinet (Class 5.1)</t>
  </si>
  <si>
    <t>Organic Peroxide Cabinet (Class 5.2)</t>
  </si>
  <si>
    <t>DG Toxic Chemical Cabinet (Class 6.1)</t>
  </si>
  <si>
    <t>Acid Corrosives Cabinet (Class 8)</t>
  </si>
  <si>
    <t>Organic Corrosives Cabinet (Class 8)</t>
  </si>
  <si>
    <t>Alkali Corrosives Cabinet (Class 8)</t>
  </si>
  <si>
    <t>Other: Description</t>
  </si>
  <si>
    <t>Special Management Requirements</t>
  </si>
  <si>
    <r>
      <t xml:space="preserve">Is this a </t>
    </r>
    <r>
      <rPr>
        <b/>
        <sz val="10"/>
        <rFont val="Arial"/>
        <family val="2"/>
      </rPr>
      <t>Schedule 4,7,8 or 9 Poison</t>
    </r>
    <r>
      <rPr>
        <sz val="10"/>
        <rFont val="Arial"/>
        <family val="2"/>
      </rPr>
      <t>?</t>
    </r>
  </si>
  <si>
    <r>
      <t xml:space="preserve">Is this a </t>
    </r>
    <r>
      <rPr>
        <b/>
        <sz val="10"/>
        <rFont val="Arial"/>
        <family val="2"/>
      </rPr>
      <t>peroxide forming chemical</t>
    </r>
    <r>
      <rPr>
        <sz val="10"/>
        <rFont val="Arial"/>
        <family val="2"/>
      </rPr>
      <t>?</t>
    </r>
  </si>
  <si>
    <r>
      <t xml:space="preserve">Is this a </t>
    </r>
    <r>
      <rPr>
        <b/>
        <sz val="10"/>
        <rFont val="Arial"/>
        <family val="2"/>
      </rPr>
      <t>Chemical of Security Concern</t>
    </r>
    <r>
      <rPr>
        <sz val="10"/>
        <rFont val="Arial"/>
        <family val="2"/>
      </rPr>
      <t>?</t>
    </r>
  </si>
  <si>
    <t>Liquid Waste</t>
  </si>
  <si>
    <t>Solid Waste</t>
  </si>
  <si>
    <t>Contaminated materials</t>
  </si>
  <si>
    <t>Empty containers</t>
  </si>
  <si>
    <t xml:space="preserve">                 Give a brief description of how you will be using the chemical (e.g. dilution or making a solution)</t>
  </si>
  <si>
    <t>(Yes/No)</t>
  </si>
  <si>
    <r>
      <t xml:space="preserve">  If "</t>
    </r>
    <r>
      <rPr>
        <b/>
        <sz val="10"/>
        <rFont val="Arial"/>
        <family val="2"/>
      </rPr>
      <t>YES</t>
    </r>
    <r>
      <rPr>
        <sz val="10"/>
        <rFont val="Arial"/>
        <family val="2"/>
      </rPr>
      <t xml:space="preserve">" then please complete the Table below                                </t>
    </r>
    <r>
      <rPr>
        <sz val="10"/>
        <color theme="0"/>
        <rFont val="Arial"/>
        <family val="2"/>
      </rPr>
      <t>.</t>
    </r>
    <r>
      <rPr>
        <sz val="10"/>
        <rFont val="Arial"/>
        <family val="2"/>
      </rPr>
      <t xml:space="preserve"> If "</t>
    </r>
    <r>
      <rPr>
        <b/>
        <sz val="10"/>
        <rFont val="Arial"/>
        <family val="2"/>
      </rPr>
      <t>NO</t>
    </r>
    <r>
      <rPr>
        <sz val="10"/>
        <rFont val="Arial"/>
        <family val="2"/>
      </rPr>
      <t>"  then please complete Section 11 to finish form.</t>
    </r>
  </si>
  <si>
    <t>Hazard Statement Description</t>
  </si>
  <si>
    <t>CAT</t>
  </si>
  <si>
    <t>H200: Unstable explosive</t>
  </si>
  <si>
    <t>H201: Explosive; mass explosion hazard</t>
  </si>
  <si>
    <t>H202: Explosive; severe projection hazard</t>
  </si>
  <si>
    <t>H203: Explosive; fire, blast or projection hazard</t>
  </si>
  <si>
    <t>H204: Fire or projection hazard</t>
  </si>
  <si>
    <t>H205: May mass explode in fire</t>
  </si>
  <si>
    <t>H220: Extremely flammable gas</t>
  </si>
  <si>
    <t>H221: Flammable gas</t>
  </si>
  <si>
    <t>H222: Extremely flammable material</t>
  </si>
  <si>
    <t>H223: Flammable material</t>
  </si>
  <si>
    <t>H224: Extremely flammable liquid and vapour</t>
  </si>
  <si>
    <t>H225: Highly flammable liquid and vapour</t>
  </si>
  <si>
    <t>H226: Flammable liquid and vapour</t>
  </si>
  <si>
    <t>H227: Combustible liquid</t>
  </si>
  <si>
    <t>H228: Flammable solid</t>
  </si>
  <si>
    <t>H240: Heating may cause an explosion</t>
  </si>
  <si>
    <t>H241: Heating may cause a fire or explosion</t>
  </si>
  <si>
    <t>H242: Heating may cause a fire</t>
  </si>
  <si>
    <t>H250: Catches fire spontaneously if exposed to air</t>
  </si>
  <si>
    <t>H251: Self-heating; may catch fire</t>
  </si>
  <si>
    <t>H252: Self-heating in large quantities; may catch fire</t>
  </si>
  <si>
    <t>H260: In contact with water releases flammable gases which may ignite spontaneously</t>
  </si>
  <si>
    <t>H261: In contact with water releases flammable gas</t>
  </si>
  <si>
    <t>H270: May cause or intensify fire; oxidizer</t>
  </si>
  <si>
    <t>H271: May cause fire or explosion; strong oxidizer</t>
  </si>
  <si>
    <t>H272: May intensify fire; oxidizer</t>
  </si>
  <si>
    <t>H280: Contains gas under pressure; may explode if heated</t>
  </si>
  <si>
    <t>H281: Contains refrigerated gas; may cause cryogenic burns or injury</t>
  </si>
  <si>
    <t>H290: May be corrosive to metals</t>
  </si>
  <si>
    <t>H300: Fatal if swallowed</t>
  </si>
  <si>
    <t>H301: Toxic if swallowed</t>
  </si>
  <si>
    <t>H302: Harmful if swallowed</t>
  </si>
  <si>
    <t>H303: May be harmful if swallowed</t>
  </si>
  <si>
    <t>H304: May be fatal if swallowed and enters airways</t>
  </si>
  <si>
    <t>H305: May be harmful if swallowed and enters airways</t>
  </si>
  <si>
    <t>H310: Fatal in contact with skin</t>
  </si>
  <si>
    <t>H311: Toxic in contact with skin</t>
  </si>
  <si>
    <t>H312: Harmful in contact with skin</t>
  </si>
  <si>
    <t>H313: May be harmful in contact with skin</t>
  </si>
  <si>
    <t>H314: Causes severe skin burns and eye damage</t>
  </si>
  <si>
    <t>H315: Causes skin irritation</t>
  </si>
  <si>
    <t>H316: Causes mild skin irritation</t>
  </si>
  <si>
    <t>H317: May cause an allergic skin reaction</t>
  </si>
  <si>
    <t>H318: Causes serious eye damage</t>
  </si>
  <si>
    <t>H319: Causes serious eye irritation</t>
  </si>
  <si>
    <t>H320: Causes eye irritation</t>
  </si>
  <si>
    <t>H330: Fatal if inhaled</t>
  </si>
  <si>
    <t>H331: Toxic if inhaled</t>
  </si>
  <si>
    <t>H332: Harmful if inhaled</t>
  </si>
  <si>
    <t>H333: May be harmful if inhaled</t>
  </si>
  <si>
    <t>H334: May cause allergy or asthma symptoms or breathing difficulties if inhaled</t>
  </si>
  <si>
    <t>H335: May cause respiratory irritation</t>
  </si>
  <si>
    <t>H336: May cause drowsiness or dizziness</t>
  </si>
  <si>
    <t>H340: May cause genetic defects</t>
  </si>
  <si>
    <t>H341: Suspected of causing genetic defects</t>
  </si>
  <si>
    <t>H350: May cause cancer</t>
  </si>
  <si>
    <t>H351: Suspected of causing cancer</t>
  </si>
  <si>
    <t>H360: May damage fertility or the unborn child</t>
  </si>
  <si>
    <t>H361: Suspected of damaging fertility or the unborn child</t>
  </si>
  <si>
    <t>H362: May cause harm to breast-fed children</t>
  </si>
  <si>
    <t>H370: Causes damage to organs</t>
  </si>
  <si>
    <t>H371: May cause damage to organs</t>
  </si>
  <si>
    <t>H372: Causes damage to organs through prolonged or repeated exposure</t>
  </si>
  <si>
    <t>H373: May cause damage to organs through prolonged or repeated exposure</t>
  </si>
  <si>
    <t>H400: Very toxic to aquatic life</t>
  </si>
  <si>
    <t>AUH001: Explosive when dry</t>
  </si>
  <si>
    <t>AUH006: Explosive with or without contact with air</t>
  </si>
  <si>
    <t>AUH014: Reacts violently with water</t>
  </si>
  <si>
    <t>AUH018: In use, may form flammable/explosive vapour-air mixture</t>
  </si>
  <si>
    <t>AUH019: May form explosive peroxides</t>
  </si>
  <si>
    <t>AUH044: Risk of explosion if heated under confinement</t>
  </si>
  <si>
    <t>AUH029: Contact with water liberates toxic gas</t>
  </si>
  <si>
    <t>AUH031: Contact with acids liberates toxic gas</t>
  </si>
  <si>
    <t>AUH032: Contact with acids liberates very toxic gas</t>
  </si>
  <si>
    <t>AUH066: Repeated exposure may cause skin dryness or cracking</t>
  </si>
  <si>
    <t>AUH070: Toxic by eye contact</t>
  </si>
  <si>
    <t>AUH071: Corrosive to the respiratory tract</t>
  </si>
  <si>
    <t>Chemical Name</t>
  </si>
  <si>
    <t>Aldicarb</t>
  </si>
  <si>
    <t>Aluminium phosphide</t>
  </si>
  <si>
    <t>Ammonia (anhydrous)</t>
  </si>
  <si>
    <t>Ammonium nitrate *</t>
  </si>
  <si>
    <t>Ammonium perchlorate</t>
  </si>
  <si>
    <t>Arsenic pentoxide</t>
  </si>
  <si>
    <t>Arsenic trioxide</t>
  </si>
  <si>
    <t>Arsine</t>
  </si>
  <si>
    <t>Azinphos methyl</t>
  </si>
  <si>
    <t>Bendiocarb</t>
  </si>
  <si>
    <t>Beryllium sulfate</t>
  </si>
  <si>
    <t>Bromine</t>
  </si>
  <si>
    <t>Cadusafos</t>
  </si>
  <si>
    <t>Calcium cyanide</t>
  </si>
  <si>
    <t>Carbofuran</t>
  </si>
  <si>
    <t>Carbon disulphide</t>
  </si>
  <si>
    <t>Carbon monoxide</t>
  </si>
  <si>
    <t>Chloropicrin</t>
  </si>
  <si>
    <t>Chlorfenvinphos</t>
  </si>
  <si>
    <t>Chlorine</t>
  </si>
  <si>
    <t>Cyanogen bromide</t>
  </si>
  <si>
    <t>Cyanogen chloride</t>
  </si>
  <si>
    <t>Diazinon</t>
  </si>
  <si>
    <t>Dichlorvos</t>
  </si>
  <si>
    <t>Diethyl phosphite</t>
  </si>
  <si>
    <t>Dimethyl phosphite</t>
  </si>
  <si>
    <t>Dimethyl mercury</t>
  </si>
  <si>
    <t>Dimethyl sulfate</t>
  </si>
  <si>
    <t>Disulfoton</t>
  </si>
  <si>
    <t>Endosulfan</t>
  </si>
  <si>
    <t>Ethion</t>
  </si>
  <si>
    <t>Ethyl mercury chloride</t>
  </si>
  <si>
    <t>Ethyldiethanolamine</t>
  </si>
  <si>
    <t>Fenamiphos</t>
  </si>
  <si>
    <t>Fluorine gas</t>
  </si>
  <si>
    <t>Fluoroacetic acid</t>
  </si>
  <si>
    <t>Fluoroethyl alcohol</t>
  </si>
  <si>
    <t>Fluoroethyl fluoroacetate</t>
  </si>
  <si>
    <t>Hydrochloric acid</t>
  </si>
  <si>
    <t>Hydrogen chloride</t>
  </si>
  <si>
    <t>Hydrogen cyanide</t>
  </si>
  <si>
    <t xml:space="preserve">Hydrogen peroxide </t>
  </si>
  <si>
    <t>Hydrogen sulfide</t>
  </si>
  <si>
    <t>Magnesium phosphide</t>
  </si>
  <si>
    <t>Mercuric chloride</t>
  </si>
  <si>
    <t>Mercuric nitrate</t>
  </si>
  <si>
    <t>Mercuric oxide</t>
  </si>
  <si>
    <t>Mercurous nitrate</t>
  </si>
  <si>
    <t>Mercury cyanide</t>
  </si>
  <si>
    <t>Methamidophos</t>
  </si>
  <si>
    <t>Methidathion</t>
  </si>
  <si>
    <t>Methiocarb</t>
  </si>
  <si>
    <t>Methomyl</t>
  </si>
  <si>
    <t>Methyl fluoroacetate</t>
  </si>
  <si>
    <t>Methyldiethanolamine</t>
  </si>
  <si>
    <t>Mevinphos</t>
  </si>
  <si>
    <t xml:space="preserve">Nitric acid </t>
  </si>
  <si>
    <t>Nitric oxide</t>
  </si>
  <si>
    <t>Nitromethane</t>
  </si>
  <si>
    <t>Omethoate</t>
  </si>
  <si>
    <t>Osmium tetroxide</t>
  </si>
  <si>
    <t>Oxamyl</t>
  </si>
  <si>
    <t>Paraquat</t>
  </si>
  <si>
    <t>Parathion methyl</t>
  </si>
  <si>
    <t xml:space="preserve">Perchloric acid </t>
  </si>
  <si>
    <t>Phorate</t>
  </si>
  <si>
    <t>Phosgene</t>
  </si>
  <si>
    <t>Phosphine</t>
  </si>
  <si>
    <t>Phosphorus</t>
  </si>
  <si>
    <t>Phosphorus oxychloride</t>
  </si>
  <si>
    <t>Phosphorus pentachloride</t>
  </si>
  <si>
    <t>Phosphorus trichloride</t>
  </si>
  <si>
    <t xml:space="preserve">Potassium chlorate </t>
  </si>
  <si>
    <t xml:space="preserve">Potassium cyanide </t>
  </si>
  <si>
    <t xml:space="preserve">Potassium nitrate </t>
  </si>
  <si>
    <t xml:space="preserve">Potassium perchlorate </t>
  </si>
  <si>
    <t>Propoxur</t>
  </si>
  <si>
    <t xml:space="preserve">Sodium azide </t>
  </si>
  <si>
    <t xml:space="preserve">Sodium chlorate </t>
  </si>
  <si>
    <t>Sodium cyanide</t>
  </si>
  <si>
    <t>Sodium fluoroacetate</t>
  </si>
  <si>
    <t>Sodium perchlorate</t>
  </si>
  <si>
    <t>Sodium nitrate</t>
  </si>
  <si>
    <t>Strychnine</t>
  </si>
  <si>
    <t>Sulfur dichloride</t>
  </si>
  <si>
    <t>Sulfur monochloride</t>
  </si>
  <si>
    <t>Sulphuric acid</t>
  </si>
  <si>
    <t>Terbufos</t>
  </si>
  <si>
    <t>Thallium sulfate</t>
  </si>
  <si>
    <t>Thionyl chloride</t>
  </si>
  <si>
    <t>Thiophosphoryl chloride</t>
  </si>
  <si>
    <t>Triethanolamine</t>
  </si>
  <si>
    <t>Triethyl phosphite</t>
  </si>
  <si>
    <t>Trimethyl phosphite</t>
  </si>
  <si>
    <t xml:space="preserve">Zinc cyanide </t>
  </si>
  <si>
    <t>Zinc phosphide</t>
  </si>
  <si>
    <t>2-</t>
  </si>
  <si>
    <t>iso-</t>
  </si>
  <si>
    <t>n-</t>
  </si>
  <si>
    <t>1,1-</t>
  </si>
  <si>
    <t>1,2-</t>
  </si>
  <si>
    <t>1,4-</t>
  </si>
  <si>
    <t>4-</t>
  </si>
  <si>
    <t>3-</t>
  </si>
  <si>
    <t>1-</t>
  </si>
  <si>
    <t>Butadiene</t>
  </si>
  <si>
    <t>Chloroprene (liquid monomer)</t>
  </si>
  <si>
    <t>Di-iso-butyl ether</t>
  </si>
  <si>
    <t>Divinylacetylene (DVA)</t>
  </si>
  <si>
    <t>Ethyl vinyl ether</t>
  </si>
  <si>
    <t>Isobutyl ether</t>
  </si>
  <si>
    <t>Isopropyl ether (Diisopropyl ether)</t>
  </si>
  <si>
    <t>Potassium amide</t>
  </si>
  <si>
    <t>Potassium Metal</t>
  </si>
  <si>
    <t>Sodium amide (sodamide)</t>
  </si>
  <si>
    <t>Tetrafluoroethylene (liquid monomer)</t>
  </si>
  <si>
    <t>Vinylidene chloride (1,1-dichloroethylene)</t>
  </si>
  <si>
    <t>(2-Butoxyethoxy)ethyl acetate</t>
  </si>
  <si>
    <t>Acetal (Acetaldehyde diethyl acetal)</t>
  </si>
  <si>
    <t>Acetaldehyde</t>
  </si>
  <si>
    <t>Acetyl furan</t>
  </si>
  <si>
    <t>Acrylic acid</t>
  </si>
  <si>
    <t>Acrylonitrile</t>
  </si>
  <si>
    <t>Amyl ether</t>
  </si>
  <si>
    <t>Anethole</t>
  </si>
  <si>
    <t>Anisaldehyde</t>
  </si>
  <si>
    <t>Anisole</t>
  </si>
  <si>
    <t>Benzyl alcohol (diglyme)</t>
  </si>
  <si>
    <t>Butadiene (gas)</t>
  </si>
  <si>
    <t>Butanol (Butan-2-ol)</t>
  </si>
  <si>
    <t>Butoxyethyl acetate</t>
  </si>
  <si>
    <t>Butyl ether</t>
  </si>
  <si>
    <t>Butyl glycidyl ether</t>
  </si>
  <si>
    <t>Chloroprene (2-chloro-1,3-butadiene)</t>
  </si>
  <si>
    <t>Chlorotrifluoroethylene</t>
  </si>
  <si>
    <t>Cumene (Isopropyl benzene)</t>
  </si>
  <si>
    <t>Cyclohexanol (glyme)</t>
  </si>
  <si>
    <t>Cyclohexen-1-ol</t>
  </si>
  <si>
    <t>Cyclohexene</t>
  </si>
  <si>
    <t>Cyclopentadiene</t>
  </si>
  <si>
    <t>Cyclopentene</t>
  </si>
  <si>
    <t>Decahydronaphthalene (Decalin)</t>
  </si>
  <si>
    <t>Diacetylene</t>
  </si>
  <si>
    <t>Di-allyl ether</t>
  </si>
  <si>
    <t>Dibenzyl ether</t>
  </si>
  <si>
    <t>Dicyclopentadiene</t>
  </si>
  <si>
    <t>Diethoxyethane</t>
  </si>
  <si>
    <t>Diethyl ether</t>
  </si>
  <si>
    <t>Diethylene glycol dimethyl ether (diglyme)</t>
  </si>
  <si>
    <t>Dihydropyran</t>
  </si>
  <si>
    <t>Dimethoxyethane</t>
  </si>
  <si>
    <t>Dimethoxymethane</t>
  </si>
  <si>
    <t>Di-n-propyl ether</t>
  </si>
  <si>
    <t>Dioxane</t>
  </si>
  <si>
    <t>Diphenyl ether</t>
  </si>
  <si>
    <t>Ethoxyethanol</t>
  </si>
  <si>
    <t>Ethoxyethyl acetate</t>
  </si>
  <si>
    <t>Ethylene glycol dimethyl ether (glyme)</t>
  </si>
  <si>
    <t>Ethylene glycol ethyl ether acetate</t>
  </si>
  <si>
    <t>Ethylene glycol monobutyl ether</t>
  </si>
  <si>
    <t>Ethylene glycol monoethyl ether</t>
  </si>
  <si>
    <t>Ethylene glycol monomethyl ether</t>
  </si>
  <si>
    <t>Furan</t>
  </si>
  <si>
    <t>Heptanol</t>
  </si>
  <si>
    <t>Hexanol</t>
  </si>
  <si>
    <t>Methoxyethanol</t>
  </si>
  <si>
    <t>Methyl cellosolve</t>
  </si>
  <si>
    <t>Methyl isobutyl ketone</t>
  </si>
  <si>
    <t>Methyl methacrylate</t>
  </si>
  <si>
    <t>Methyl vinyl ketone</t>
  </si>
  <si>
    <t>Methyl-1-butanol</t>
  </si>
  <si>
    <t>Methyl-2-pentanol</t>
  </si>
  <si>
    <t>Methylacetylene</t>
  </si>
  <si>
    <t>Methylal</t>
  </si>
  <si>
    <t>Methylcyclopentane</t>
  </si>
  <si>
    <t>Pentanol</t>
  </si>
  <si>
    <t>Penten-1-ol</t>
  </si>
  <si>
    <t>pentyl ether</t>
  </si>
  <si>
    <t>Phenylethanol</t>
  </si>
  <si>
    <t>Propanol (Propan-2-ol)</t>
  </si>
  <si>
    <t>Propyl alcohol</t>
  </si>
  <si>
    <t>Propyl benzene</t>
  </si>
  <si>
    <t>Styrene</t>
  </si>
  <si>
    <t>Tetrafluoroethylene (gas)</t>
  </si>
  <si>
    <t>Tetrahydrofuran</t>
  </si>
  <si>
    <t>Tetrahydronaphthalene (tetralin)</t>
  </si>
  <si>
    <t>Vinyl acetate</t>
  </si>
  <si>
    <t>Vinyl chloride (gas)</t>
  </si>
  <si>
    <t>Vinylacetylene (gas)</t>
  </si>
  <si>
    <t>Vinyladiene chloride</t>
  </si>
  <si>
    <t>Vinylpyridine</t>
  </si>
  <si>
    <t>Group 1 Peroxide former</t>
  </si>
  <si>
    <t>Group 2 Peroxide former</t>
  </si>
  <si>
    <t>Chemical</t>
  </si>
  <si>
    <t>e.g.  301</t>
  </si>
  <si>
    <t>User Group</t>
  </si>
  <si>
    <t>Date</t>
  </si>
  <si>
    <t>PLEASE SELECT AN OPTION</t>
  </si>
  <si>
    <t>Dilute &amp; wash down sink</t>
  </si>
  <si>
    <t>N/A</t>
  </si>
  <si>
    <t>Contain waste in container for contractor pickup</t>
  </si>
  <si>
    <t>Contractor pickup</t>
  </si>
  <si>
    <t xml:space="preserve">  e.g.   303</t>
  </si>
  <si>
    <t>e.g. H303: May be harmful if swallowed</t>
  </si>
  <si>
    <t>SDS Date</t>
  </si>
  <si>
    <t>Group 2 (moderate risk)</t>
  </si>
  <si>
    <t>Group 1 (highest risk)</t>
  </si>
  <si>
    <t>Cat</t>
  </si>
  <si>
    <t>H401: Toxic to aquatic life</t>
  </si>
  <si>
    <t>H402: Harmful to aquatic life</t>
  </si>
  <si>
    <t>H410: Very toxic to aquatic life with long lasting effects</t>
  </si>
  <si>
    <t>H411: Toxic to aquatic life with long lasting effects</t>
  </si>
  <si>
    <t>H412: Harmful to aquatic life with long lasting effects</t>
  </si>
  <si>
    <t>H413: May cause long lasting harmful effects to aquatic life</t>
  </si>
  <si>
    <t>H420: Harms public health and the environment by destroying ozone in the upper atmosphere</t>
  </si>
  <si>
    <t>Second chemical</t>
  </si>
  <si>
    <t>-</t>
  </si>
  <si>
    <t>None</t>
  </si>
  <si>
    <t>Concentration</t>
  </si>
  <si>
    <r>
      <t xml:space="preserve">Section 9 - </t>
    </r>
    <r>
      <rPr>
        <sz val="12"/>
        <rFont val="Arial"/>
        <family val="2"/>
      </rPr>
      <t>Work Practice Instructions</t>
    </r>
    <r>
      <rPr>
        <i/>
        <sz val="12"/>
        <rFont val="Arial"/>
        <family val="2"/>
      </rPr>
      <t xml:space="preserve"> </t>
    </r>
    <r>
      <rPr>
        <i/>
        <sz val="11.5"/>
        <rFont val="Arial"/>
        <family val="2"/>
      </rPr>
      <t>(describe the safety measures used in the basic process)</t>
    </r>
  </si>
  <si>
    <t>Enter the GHS Haz-Statement Number in the left hand column.  The description of the   Hazard Statement and Risk Category Number will be generated automatically.                                  If no Haz Statement applies then write "None".</t>
  </si>
  <si>
    <t>Complete this section to determine the new Hazard Statements for the diluted chemical.  If no Hazard Statements applicable write "None" in the Hazard Statement Number column.</t>
  </si>
  <si>
    <t>Classification of Ingredient</t>
  </si>
  <si>
    <t>Classification of Dilution</t>
  </si>
  <si>
    <t>Acute Toxicity</t>
  </si>
  <si>
    <t>Aquatic hazards</t>
  </si>
  <si>
    <t>Short Term (Acute)</t>
  </si>
  <si>
    <t>Oral toxicity</t>
  </si>
  <si>
    <t>Category 1</t>
  </si>
  <si>
    <r>
      <t xml:space="preserve">LD50 </t>
    </r>
    <r>
      <rPr>
        <sz val="8"/>
        <color theme="1"/>
        <rFont val="Calibri"/>
        <family val="2"/>
      </rPr>
      <t>≤ 5 mg/kg</t>
    </r>
  </si>
  <si>
    <t>H300</t>
  </si>
  <si>
    <t>Category Acute 1</t>
  </si>
  <si>
    <t>Skin corrosion / irritation</t>
  </si>
  <si>
    <t>H314</t>
  </si>
  <si>
    <t>Category 2</t>
  </si>
  <si>
    <r>
      <t xml:space="preserve">LD50 &gt; 5 but </t>
    </r>
    <r>
      <rPr>
        <sz val="8"/>
        <color theme="1"/>
        <rFont val="Calibri"/>
        <family val="2"/>
      </rPr>
      <t>≤ 50 mg/kg</t>
    </r>
  </si>
  <si>
    <t>96 hr LC 50 (for fish)</t>
  </si>
  <si>
    <t xml:space="preserve">≤ 1mg/l </t>
  </si>
  <si>
    <t>H400</t>
  </si>
  <si>
    <t>H315; H318</t>
  </si>
  <si>
    <t>Category 3</t>
  </si>
  <si>
    <r>
      <t xml:space="preserve">LD50 &gt; 50 but </t>
    </r>
    <r>
      <rPr>
        <sz val="8"/>
        <color theme="1"/>
        <rFont val="Calibri"/>
        <family val="2"/>
      </rPr>
      <t>≤ 300 mg/kg</t>
    </r>
  </si>
  <si>
    <t>H301</t>
  </si>
  <si>
    <t>48hr EC 50 (crustacea)</t>
  </si>
  <si>
    <t>H315; H319</t>
  </si>
  <si>
    <t>Category 4</t>
  </si>
  <si>
    <r>
      <t xml:space="preserve">LD50 &gt; 300 but </t>
    </r>
    <r>
      <rPr>
        <sz val="8"/>
        <color theme="1"/>
        <rFont val="Calibri"/>
        <family val="2"/>
      </rPr>
      <t>≤ 2,000 mg/kg</t>
    </r>
  </si>
  <si>
    <t>H302</t>
  </si>
  <si>
    <t>72 or 96hr ErCu (algae &amp; other aquatic plants)</t>
  </si>
  <si>
    <t xml:space="preserve">Category 2 </t>
  </si>
  <si>
    <t>H315</t>
  </si>
  <si>
    <t>Dermal toxicity</t>
  </si>
  <si>
    <r>
      <t xml:space="preserve">LD50 </t>
    </r>
    <r>
      <rPr>
        <sz val="8"/>
        <color theme="1"/>
        <rFont val="Calibri"/>
        <family val="2"/>
      </rPr>
      <t>≤ 50 mg/kg</t>
    </r>
  </si>
  <si>
    <t>H310</t>
  </si>
  <si>
    <t xml:space="preserve">&gt;1 but ≤ 10mg/l </t>
  </si>
  <si>
    <t>H401</t>
  </si>
  <si>
    <t>Serious eye damage / eye irritation</t>
  </si>
  <si>
    <t>H318</t>
  </si>
  <si>
    <r>
      <t xml:space="preserve">LD50 &gt; 50  but </t>
    </r>
    <r>
      <rPr>
        <sz val="8"/>
        <color theme="1"/>
        <rFont val="Calibri"/>
        <family val="2"/>
      </rPr>
      <t>≤ 200 mg/kg</t>
    </r>
  </si>
  <si>
    <t>H319</t>
  </si>
  <si>
    <r>
      <t xml:space="preserve">LD50 &gt; 200  but </t>
    </r>
    <r>
      <rPr>
        <sz val="8"/>
        <color theme="1"/>
        <rFont val="Calibri"/>
        <family val="2"/>
      </rPr>
      <t>≤ 1,000 mg/kg</t>
    </r>
  </si>
  <si>
    <t>H311</t>
  </si>
  <si>
    <t>Sub-Category 2/2A</t>
  </si>
  <si>
    <r>
      <t xml:space="preserve">LD50 &gt; 1,000  but </t>
    </r>
    <r>
      <rPr>
        <sz val="8"/>
        <color theme="1"/>
        <rFont val="Calibri"/>
        <family val="2"/>
      </rPr>
      <t>≤ 2,000 mg/kg</t>
    </r>
  </si>
  <si>
    <t>H312</t>
  </si>
  <si>
    <t xml:space="preserve">&gt;10 but ≤ 100mg/l </t>
  </si>
  <si>
    <t>H402</t>
  </si>
  <si>
    <t>Sensitisation of the respiratory tract or the skin</t>
  </si>
  <si>
    <t>Respiratory sensitiser Category 1</t>
  </si>
  <si>
    <t>H334</t>
  </si>
  <si>
    <t>Inhalation toxicity</t>
  </si>
  <si>
    <t>Category 1 gas</t>
  </si>
  <si>
    <t>LC50 ≤ 100ppm</t>
  </si>
  <si>
    <t>H330</t>
  </si>
  <si>
    <t>Respiratory sensitiser 
sub-Category 1A</t>
  </si>
  <si>
    <t>Category 1 vapour</t>
  </si>
  <si>
    <t>LC50 ≤ 0.5mg/l</t>
  </si>
  <si>
    <t>Respiratory sensitiser 
sub-Category 1B</t>
  </si>
  <si>
    <t>Category 1 dust/mist</t>
  </si>
  <si>
    <t>LC50 ≤ 0.05mg/l</t>
  </si>
  <si>
    <t>Skin sensitiser Category 1</t>
  </si>
  <si>
    <t>H317</t>
  </si>
  <si>
    <t>Category 2 gas</t>
  </si>
  <si>
    <t>LC50 &gt;100pm but  ≤ 500ppm</t>
  </si>
  <si>
    <t>Category Chronic 1</t>
  </si>
  <si>
    <t>Skin sensitiser sub-Category 1A</t>
  </si>
  <si>
    <t>Category 2 vapour</t>
  </si>
  <si>
    <t>LC50 &gt; 0.5 but ≤ 2 mg/l</t>
  </si>
  <si>
    <t>Chronic NOEC or Ecx (fish)</t>
  </si>
  <si>
    <t xml:space="preserve">≤ 0.1mg/l </t>
  </si>
  <si>
    <t>H410</t>
  </si>
  <si>
    <t>Skin sensitiser sub-Category 1B</t>
  </si>
  <si>
    <t>Category 2 dust/mist</t>
  </si>
  <si>
    <t xml:space="preserve">LC50 &gt; 0.05 but ≤ 0.5mg/l </t>
  </si>
  <si>
    <t>Chronic NOEC or Ecx (crustacea)</t>
  </si>
  <si>
    <t>Category 3 gas</t>
  </si>
  <si>
    <t>LC50 &gt;500pm but  ≤ 2,500ppm</t>
  </si>
  <si>
    <t>H331</t>
  </si>
  <si>
    <t>Chronic NOEC or Ecx (algae &amp; other aquatic plants)</t>
  </si>
  <si>
    <t>Germ cell mutagenicity</t>
  </si>
  <si>
    <t>H340</t>
  </si>
  <si>
    <t>Category 3 vapour</t>
  </si>
  <si>
    <t>LC50 &gt; 2 but ≤ 10 mg/l</t>
  </si>
  <si>
    <t>Category Chronic 2</t>
  </si>
  <si>
    <t>H341</t>
  </si>
  <si>
    <t>Category 3 dust/mist</t>
  </si>
  <si>
    <t xml:space="preserve">LC50 &gt; 0.5 but ≤ 1 mg/l </t>
  </si>
  <si>
    <t>H411</t>
  </si>
  <si>
    <t>Category 4 gas</t>
  </si>
  <si>
    <t>LC50 &gt;2,500pm but  ≤ 20,000ppm</t>
  </si>
  <si>
    <t>H332</t>
  </si>
  <si>
    <t>Carcinogenicity*</t>
  </si>
  <si>
    <t>H350</t>
  </si>
  <si>
    <t>Category 4 vapour</t>
  </si>
  <si>
    <t>LC50 &gt; 10 but ≤ 20 mg/l</t>
  </si>
  <si>
    <t>H351</t>
  </si>
  <si>
    <t>Category 4 dust/mist</t>
  </si>
  <si>
    <t xml:space="preserve">LC50 &gt; 1 but ≤ 5 mg/l </t>
  </si>
  <si>
    <t>Category Chronic 3</t>
  </si>
  <si>
    <t>H412</t>
  </si>
  <si>
    <t>Category Chronic 4</t>
  </si>
  <si>
    <t>H413</t>
  </si>
  <si>
    <t>Reproductive toxicity*</t>
  </si>
  <si>
    <t>H360</t>
  </si>
  <si>
    <t>H361</t>
  </si>
  <si>
    <t>H362</t>
  </si>
  <si>
    <t xml:space="preserve">≤ 0.01mg/l </t>
  </si>
  <si>
    <t>Category 1*</t>
  </si>
  <si>
    <t>H370</t>
  </si>
  <si>
    <t>H371</t>
  </si>
  <si>
    <t>Category 2*</t>
  </si>
  <si>
    <t>H335, H336</t>
  </si>
  <si>
    <t>Specific target organ toxicity (repeated exposure)*</t>
  </si>
  <si>
    <t>H372</t>
  </si>
  <si>
    <t>H373</t>
  </si>
  <si>
    <t>Aspiration hazard</t>
  </si>
  <si>
    <t>H304</t>
  </si>
  <si>
    <r>
      <t xml:space="preserve">   CHEMICAL RISK ASSESSMENT FORM</t>
    </r>
    <r>
      <rPr>
        <b/>
        <sz val="8"/>
        <color rgb="FFFF0000"/>
        <rFont val="Arial"/>
        <family val="2"/>
      </rPr>
      <t xml:space="preserve"> </t>
    </r>
  </si>
  <si>
    <r>
      <rPr>
        <b/>
        <sz val="16"/>
        <color theme="1"/>
        <rFont val="Calibri"/>
        <family val="2"/>
        <scheme val="minor"/>
      </rPr>
      <t>GHS Dilution tables</t>
    </r>
    <r>
      <rPr>
        <b/>
        <sz val="14"/>
        <color theme="1"/>
        <rFont val="Calibri"/>
        <family val="2"/>
        <scheme val="minor"/>
      </rPr>
      <t xml:space="preserve"> </t>
    </r>
    <r>
      <rPr>
        <sz val="11"/>
        <color theme="1"/>
        <rFont val="Calibri"/>
        <family val="2"/>
        <scheme val="minor"/>
      </rPr>
      <t xml:space="preserve">
As a chemical is diluted the associated hazards will reduce.  The Table below gives guidelines linking Hazard Statements to dilutions of parent chemicals.  No data is available for Flammable hazards. </t>
    </r>
  </si>
  <si>
    <t>Category Acute 2</t>
  </si>
  <si>
    <t>Specific target organ toxicity                     (single exposure)</t>
  </si>
  <si>
    <t>Category Acute 3</t>
  </si>
  <si>
    <r>
      <rPr>
        <b/>
        <sz val="11"/>
        <color theme="1"/>
        <rFont val="Calibri"/>
        <family val="2"/>
        <scheme val="minor"/>
      </rPr>
      <t>Long term (Chronic)</t>
    </r>
    <r>
      <rPr>
        <b/>
        <sz val="8"/>
        <color theme="1"/>
        <rFont val="Calibri"/>
        <family val="2"/>
        <scheme val="minor"/>
      </rPr>
      <t xml:space="preserve"> - </t>
    </r>
    <r>
      <rPr>
        <sz val="8"/>
        <color theme="1"/>
        <rFont val="Calibri"/>
        <family val="2"/>
        <scheme val="minor"/>
      </rPr>
      <t>Non-rapidly degradable substances for which there is adequate chronic toxicity data available</t>
    </r>
  </si>
  <si>
    <r>
      <rPr>
        <b/>
        <sz val="11"/>
        <color theme="1"/>
        <rFont val="Calibri"/>
        <family val="2"/>
        <scheme val="minor"/>
      </rPr>
      <t>Long term (Chronic)</t>
    </r>
    <r>
      <rPr>
        <b/>
        <sz val="8"/>
        <color theme="1"/>
        <rFont val="Calibri"/>
        <family val="2"/>
        <scheme val="minor"/>
      </rPr>
      <t xml:space="preserve"> - </t>
    </r>
    <r>
      <rPr>
        <sz val="8"/>
        <color theme="1"/>
        <rFont val="Calibri"/>
        <family val="2"/>
        <scheme val="minor"/>
      </rPr>
      <t>Rapidly degradable substances for which there is adequate chronic toxicity data available</t>
    </r>
  </si>
  <si>
    <t>Concentration ≥10%, and kinematic viscosity ≤20.5mm2/s</t>
  </si>
  <si>
    <t>Concentration ≥ 20%</t>
  </si>
  <si>
    <t>Concentration ≥ 5%</t>
  </si>
  <si>
    <t>3% ≤ concentration &lt; 5%</t>
  </si>
  <si>
    <t>1% ≤ concentration &lt; 3%</t>
  </si>
  <si>
    <t>Concentration ≥ 10%</t>
  </si>
  <si>
    <t>Concentration ≥ 3%</t>
  </si>
  <si>
    <t>Concentration ≥ 0·1%</t>
  </si>
  <si>
    <t>Concentration ≥ 1%  (≥ 0.2% for gas mixtures)</t>
  </si>
  <si>
    <t>Concentration ≥ 1% (≥ 0.2% for gas mixtures)</t>
  </si>
  <si>
    <t>Concentration ≥ 1%</t>
  </si>
  <si>
    <t>Concentration ≥ 0·3%</t>
  </si>
  <si>
    <t>1% ≤ concentration &lt; 10%</t>
  </si>
  <si>
    <t>Category for effects on lactation</t>
  </si>
  <si>
    <t>Rinse &amp; recycle or dispose</t>
  </si>
  <si>
    <t>If the chemical is Risk Category 3, there is no need to complete further sections of this form.                        If the Risk Category is 4 or 5, you must fill out the remainder of this form. Our Standard Operating Procedures (SOPs) will cover all risks up to Category 3 rating.</t>
  </si>
  <si>
    <t xml:space="preserve">   Max Qty of Chemical that is Valid for this Assessment</t>
  </si>
  <si>
    <t>SOLID / LIQ / GAS</t>
  </si>
  <si>
    <t>QTY</t>
  </si>
  <si>
    <t>Wash hands thoroughly after procedure.</t>
  </si>
  <si>
    <t>Enter the GHS Haz Statement Number in the adjacent column. The description of the Hazard Statement and Risk Category Number will be shown automatically. If no Haz Statement applies write "None".</t>
  </si>
  <si>
    <t>Concentration                (% or M)</t>
  </si>
  <si>
    <t>Resultant Risk Cat. after Procedure</t>
  </si>
  <si>
    <t>Third chemical</t>
  </si>
  <si>
    <t>V28  4/2019</t>
  </si>
  <si>
    <t>mg, g, kg                    mL or L</t>
  </si>
  <si>
    <t>Primary chemical</t>
  </si>
  <si>
    <t>DG Class</t>
  </si>
  <si>
    <t>PG No.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</si>
</sst>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dd\-mmm\-yyyy"/>
    <numFmt numFmtId="165" formatCode="[$-C09]dd\-mmmm\-yyyy;@"/>
    <numFmt numFmtId="166" formatCode="\ "/>
  </numFmts>
  <fonts count="76" x14ac:knownFonts="1">
    <font>
      <sz val="11"/>
      <color theme="1"/>
      <name val="Calibri"/>
      <family val="2"/>
      <scheme val="minor"/>
    </font>
    <font>
      <b/>
      <sz val="11"/>
      <color theme="1"/>
      <name val="Calibri"/>
      <family val="2"/>
      <scheme val="minor"/>
    </font>
    <font>
      <sz val="8"/>
      <color rgb="FF000000"/>
      <name val="Segoe UI"/>
      <family val="2"/>
    </font>
    <font>
      <sz val="10"/>
      <name val="Arial"/>
      <family val="2"/>
    </font>
    <font>
      <b/>
      <sz val="12"/>
      <name val="Arial"/>
      <family val="2"/>
    </font>
    <font>
      <sz val="12"/>
      <name val="Arial"/>
      <family val="2"/>
    </font>
    <font>
      <b/>
      <sz val="10"/>
      <name val="Arial"/>
      <family val="2"/>
    </font>
    <font>
      <b/>
      <sz val="14"/>
      <name val="Arial"/>
      <family val="2"/>
    </font>
    <font>
      <sz val="8"/>
      <name val="Arial"/>
      <family val="2"/>
    </font>
    <font>
      <b/>
      <sz val="9"/>
      <name val="Arial"/>
      <family val="2"/>
    </font>
    <font>
      <sz val="10"/>
      <color theme="0"/>
      <name val="Arial"/>
      <family val="2"/>
    </font>
    <font>
      <b/>
      <sz val="10"/>
      <color rgb="FFFF0000"/>
      <name val="Arial"/>
      <family val="2"/>
    </font>
    <font>
      <b/>
      <u/>
      <sz val="24"/>
      <name val="Arial"/>
      <family val="2"/>
    </font>
    <font>
      <b/>
      <sz val="24"/>
      <name val="Arial"/>
      <family val="2"/>
    </font>
    <font>
      <i/>
      <sz val="9"/>
      <name val="Arial"/>
      <family val="2"/>
    </font>
    <font>
      <i/>
      <sz val="12"/>
      <name val="Arial"/>
      <family val="2"/>
    </font>
    <font>
      <i/>
      <sz val="11.5"/>
      <name val="Arial"/>
      <family val="2"/>
    </font>
    <font>
      <sz val="9"/>
      <name val="Arial"/>
      <family val="2"/>
    </font>
    <font>
      <b/>
      <sz val="8"/>
      <name val="Arial"/>
      <family val="2"/>
    </font>
    <font>
      <b/>
      <sz val="8"/>
      <color indexed="10"/>
      <name val="Arial"/>
      <family val="2"/>
    </font>
    <font>
      <b/>
      <sz val="8"/>
      <color rgb="FF0000FF"/>
      <name val="Arial"/>
      <family val="2"/>
    </font>
    <font>
      <sz val="10"/>
      <color rgb="FF0000FF"/>
      <name val="Arial"/>
      <family val="2"/>
    </font>
    <font>
      <i/>
      <sz val="10"/>
      <name val="Arial"/>
      <family val="2"/>
    </font>
    <font>
      <b/>
      <i/>
      <sz val="14"/>
      <name val="Arial"/>
      <family val="2"/>
    </font>
    <font>
      <b/>
      <sz val="8"/>
      <color indexed="12"/>
      <name val="Arial"/>
      <family val="2"/>
    </font>
    <font>
      <b/>
      <sz val="8"/>
      <color indexed="17"/>
      <name val="Arial"/>
      <family val="2"/>
    </font>
    <font>
      <b/>
      <i/>
      <sz val="10"/>
      <name val="Arial"/>
      <family val="2"/>
    </font>
    <font>
      <sz val="11"/>
      <color theme="1"/>
      <name val="Arial"/>
      <family val="2"/>
    </font>
    <font>
      <b/>
      <sz val="44"/>
      <color theme="1"/>
      <name val="Arial"/>
      <family val="2"/>
    </font>
    <font>
      <b/>
      <sz val="11"/>
      <color theme="1"/>
      <name val="Arial"/>
      <family val="2"/>
    </font>
    <font>
      <sz val="9"/>
      <color theme="1"/>
      <name val="Arial"/>
      <family val="2"/>
    </font>
    <font>
      <sz val="10"/>
      <color theme="1"/>
      <name val="Arial"/>
      <family val="2"/>
    </font>
    <font>
      <sz val="8"/>
      <color theme="1"/>
      <name val="Arial"/>
      <family val="2"/>
    </font>
    <font>
      <sz val="8"/>
      <color theme="1"/>
      <name val="Calibri"/>
      <family val="2"/>
      <scheme val="minor"/>
    </font>
    <font>
      <sz val="9"/>
      <color theme="1"/>
      <name val="Calibri"/>
      <family val="2"/>
      <scheme val="minor"/>
    </font>
    <font>
      <sz val="10"/>
      <color theme="1"/>
      <name val="Calibri"/>
      <family val="2"/>
      <scheme val="minor"/>
    </font>
    <font>
      <b/>
      <u/>
      <sz val="8"/>
      <name val="Arial"/>
      <family val="2"/>
    </font>
    <font>
      <b/>
      <u/>
      <sz val="12"/>
      <name val="Arial"/>
      <family val="2"/>
    </font>
    <font>
      <b/>
      <sz val="24"/>
      <color rgb="FFFF0000"/>
      <name val="Arial"/>
      <family val="2"/>
    </font>
    <font>
      <b/>
      <sz val="8"/>
      <color rgb="FFFF0000"/>
      <name val="Arial"/>
      <family val="2"/>
    </font>
    <font>
      <b/>
      <sz val="10"/>
      <color theme="1"/>
      <name val="Arial"/>
      <family val="2"/>
    </font>
    <font>
      <b/>
      <sz val="10"/>
      <color theme="1"/>
      <name val="Calibri"/>
      <family val="2"/>
      <scheme val="minor"/>
    </font>
    <font>
      <b/>
      <sz val="9"/>
      <color theme="1"/>
      <name val="Arial"/>
      <family val="2"/>
    </font>
    <font>
      <b/>
      <sz val="9"/>
      <color theme="1"/>
      <name val="Calibri"/>
      <family val="2"/>
      <scheme val="minor"/>
    </font>
    <font>
      <b/>
      <sz val="8"/>
      <color theme="1"/>
      <name val="Calibri"/>
      <family val="2"/>
      <scheme val="minor"/>
    </font>
    <font>
      <sz val="9"/>
      <color rgb="FFFF0000"/>
      <name val="Arial"/>
      <family val="2"/>
    </font>
    <font>
      <sz val="9"/>
      <color rgb="FFFF0000"/>
      <name val="Calibri"/>
      <family val="2"/>
      <scheme val="minor"/>
    </font>
    <font>
      <sz val="9"/>
      <color rgb="FF01059D"/>
      <name val="Arial"/>
      <family val="2"/>
    </font>
    <font>
      <sz val="9"/>
      <color rgb="FF01059D"/>
      <name val="Calibri"/>
      <family val="2"/>
      <scheme val="minor"/>
    </font>
    <font>
      <b/>
      <sz val="8"/>
      <color rgb="FF01059D"/>
      <name val="Arial"/>
      <family val="2"/>
    </font>
    <font>
      <sz val="10"/>
      <color rgb="FF01059D"/>
      <name val="Arial"/>
      <family val="2"/>
    </font>
    <font>
      <b/>
      <sz val="8"/>
      <color theme="9" tint="-0.249977111117893"/>
      <name val="Arial"/>
      <family val="2"/>
    </font>
    <font>
      <sz val="10"/>
      <color theme="9" tint="-0.249977111117893"/>
      <name val="Arial"/>
      <family val="2"/>
    </font>
    <font>
      <sz val="9"/>
      <color theme="9" tint="-0.249977111117893"/>
      <name val="Arial"/>
      <family val="2"/>
    </font>
    <font>
      <sz val="9"/>
      <color theme="9" tint="-0.249977111117893"/>
      <name val="Calibri"/>
      <family val="2"/>
      <scheme val="minor"/>
    </font>
    <font>
      <sz val="8"/>
      <color rgb="FFFF0000"/>
      <name val="Arial"/>
      <family val="2"/>
    </font>
    <font>
      <sz val="8"/>
      <color rgb="FF0000FF"/>
      <name val="Arial"/>
      <family val="2"/>
    </font>
    <font>
      <sz val="11"/>
      <color theme="0"/>
      <name val="Arial"/>
      <family val="2"/>
    </font>
    <font>
      <b/>
      <sz val="12"/>
      <color theme="1"/>
      <name val="Arial"/>
      <family val="2"/>
    </font>
    <font>
      <b/>
      <sz val="12"/>
      <color theme="1"/>
      <name val="Calibri"/>
      <family val="2"/>
      <scheme val="minor"/>
    </font>
    <font>
      <sz val="8"/>
      <color theme="0"/>
      <name val="Arial"/>
      <family val="2"/>
    </font>
    <font>
      <sz val="8"/>
      <color theme="0"/>
      <name val="Calibri"/>
      <family val="2"/>
      <scheme val="minor"/>
    </font>
    <font>
      <sz val="11"/>
      <name val="Arial"/>
      <family val="2"/>
    </font>
    <font>
      <b/>
      <sz val="16"/>
      <color theme="1"/>
      <name val="Calibri"/>
      <family val="2"/>
      <scheme val="minor"/>
    </font>
    <font>
      <b/>
      <i/>
      <sz val="11"/>
      <color rgb="FFFF0000"/>
      <name val="Arial"/>
      <family val="2"/>
    </font>
    <font>
      <sz val="11"/>
      <name val="Calibri"/>
      <family val="2"/>
      <scheme val="minor"/>
    </font>
    <font>
      <b/>
      <sz val="14"/>
      <color theme="1"/>
      <name val="Calibri"/>
      <family val="2"/>
      <scheme val="minor"/>
    </font>
    <font>
      <sz val="8"/>
      <color theme="1"/>
      <name val="Calibri"/>
      <family val="2"/>
    </font>
    <font>
      <b/>
      <sz val="8"/>
      <name val="Calibri"/>
      <family val="2"/>
      <scheme val="minor"/>
    </font>
    <font>
      <sz val="11"/>
      <color rgb="FFFF0000"/>
      <name val="Calibri"/>
      <family val="2"/>
      <scheme val="minor"/>
    </font>
    <font>
      <b/>
      <i/>
      <sz val="9"/>
      <color theme="1"/>
      <name val="Arial"/>
      <family val="2"/>
    </font>
    <font>
      <sz val="8"/>
      <color rgb="FFFF0000"/>
      <name val="Calibri"/>
      <family val="2"/>
      <scheme val="minor"/>
    </font>
    <font>
      <b/>
      <sz val="8"/>
      <color rgb="FFFF0000"/>
      <name val="Calibri"/>
      <family val="2"/>
      <scheme val="minor"/>
    </font>
    <font>
      <b/>
      <sz val="14"/>
      <color rgb="FFFF0000"/>
      <name val="Arial"/>
      <family val="2"/>
    </font>
    <font>
      <sz val="14"/>
      <color rgb="FFFF0000"/>
      <name val="Arial"/>
      <family val="2"/>
    </font>
    <font>
      <b/>
      <sz val="14"/>
      <color theme="1"/>
      <name val="Arial"/>
      <family val="2"/>
    </font>
  </fonts>
  <fills count="9">
    <fill>
      <patternFill patternType="none"/>
    </fill>
    <fill>
      <patternFill patternType="gray125"/>
    </fill>
    <fill>
      <patternFill patternType="solid">
        <fgColor theme="0" tint="-0.24994659260841701"/>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66">
    <border>
      <left/>
      <right/>
      <top/>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medium">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top style="double">
        <color indexed="64"/>
      </top>
      <bottom/>
      <diagonal/>
    </border>
    <border>
      <left/>
      <right style="double">
        <color indexed="64"/>
      </right>
      <top style="double">
        <color indexed="64"/>
      </top>
      <bottom/>
      <diagonal/>
    </border>
    <border>
      <left/>
      <right style="double">
        <color auto="1"/>
      </right>
      <top style="thin">
        <color auto="1"/>
      </top>
      <bottom style="thin">
        <color auto="1"/>
      </bottom>
      <diagonal/>
    </border>
    <border>
      <left/>
      <right style="double">
        <color indexed="64"/>
      </right>
      <top style="thin">
        <color auto="1"/>
      </top>
      <bottom style="double">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style="thin">
        <color auto="1"/>
      </right>
      <top/>
      <bottom/>
      <diagonal/>
    </border>
    <border>
      <left/>
      <right style="medium">
        <color indexed="64"/>
      </right>
      <top style="double">
        <color indexed="64"/>
      </top>
      <bottom/>
      <diagonal/>
    </border>
    <border>
      <left/>
      <right style="medium">
        <color indexed="64"/>
      </right>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auto="1"/>
      </left>
      <right/>
      <top style="thin">
        <color indexed="64"/>
      </top>
      <bottom/>
      <diagonal/>
    </border>
    <border>
      <left/>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right style="medium">
        <color indexed="64"/>
      </right>
      <top/>
      <bottom/>
      <diagonal/>
    </border>
    <border>
      <left style="medium">
        <color indexed="64"/>
      </left>
      <right/>
      <top/>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470">
    <xf numFmtId="0" fontId="0" fillId="0" borderId="0" xfId="0"/>
    <xf numFmtId="0" fontId="4" fillId="7" borderId="0" xfId="1" applyFont="1" applyFill="1" applyAlignment="1" applyProtection="1">
      <alignment vertical="center"/>
    </xf>
    <xf numFmtId="0" fontId="6" fillId="7" borderId="0" xfId="1" applyFont="1" applyFill="1" applyAlignment="1" applyProtection="1">
      <alignment vertical="center"/>
    </xf>
    <xf numFmtId="0" fontId="27" fillId="7" borderId="0" xfId="0" applyFont="1" applyFill="1" applyAlignment="1">
      <alignment vertical="center"/>
    </xf>
    <xf numFmtId="0" fontId="6" fillId="7" borderId="3" xfId="1" applyFont="1" applyFill="1" applyBorder="1" applyAlignment="1" applyProtection="1">
      <alignment vertical="center"/>
    </xf>
    <xf numFmtId="0" fontId="27" fillId="7" borderId="29" xfId="0" applyFont="1" applyFill="1" applyBorder="1" applyAlignment="1">
      <alignment vertical="center"/>
    </xf>
    <xf numFmtId="0" fontId="3" fillId="7" borderId="0" xfId="1" applyFont="1" applyFill="1" applyAlignment="1" applyProtection="1">
      <alignment vertical="center"/>
    </xf>
    <xf numFmtId="0" fontId="27" fillId="7" borderId="0" xfId="0" applyFont="1" applyFill="1" applyBorder="1" applyAlignment="1">
      <alignment vertical="center"/>
    </xf>
    <xf numFmtId="0" fontId="7" fillId="7" borderId="0" xfId="1" applyFont="1" applyFill="1" applyAlignment="1" applyProtection="1">
      <alignment horizontal="center" vertical="center" wrapText="1"/>
    </xf>
    <xf numFmtId="0" fontId="7" fillId="7" borderId="1" xfId="1" applyFont="1" applyFill="1" applyBorder="1" applyAlignment="1" applyProtection="1">
      <alignment horizontal="center" vertical="center" wrapText="1"/>
    </xf>
    <xf numFmtId="0" fontId="27" fillId="7" borderId="34" xfId="0" applyFont="1" applyFill="1" applyBorder="1" applyAlignment="1">
      <alignment vertical="center"/>
    </xf>
    <xf numFmtId="0" fontId="6" fillId="7" borderId="0" xfId="1" applyFont="1" applyFill="1" applyAlignment="1" applyProtection="1">
      <alignment horizontal="right" vertical="center"/>
    </xf>
    <xf numFmtId="0" fontId="6" fillId="7" borderId="3" xfId="1" applyFont="1" applyFill="1" applyBorder="1" applyAlignment="1" applyProtection="1">
      <alignment horizontal="right" vertical="center"/>
    </xf>
    <xf numFmtId="0" fontId="6" fillId="7" borderId="1" xfId="1" applyFont="1" applyFill="1" applyBorder="1" applyAlignment="1" applyProtection="1">
      <alignment horizontal="right" vertical="center"/>
    </xf>
    <xf numFmtId="0" fontId="6" fillId="7" borderId="1" xfId="1" applyFont="1" applyFill="1" applyBorder="1" applyAlignment="1" applyProtection="1">
      <alignment vertical="center"/>
    </xf>
    <xf numFmtId="0" fontId="6" fillId="7" borderId="2" xfId="1" applyFont="1" applyFill="1" applyBorder="1" applyAlignment="1" applyProtection="1">
      <alignment vertical="center"/>
    </xf>
    <xf numFmtId="0" fontId="6" fillId="7" borderId="0" xfId="1" applyFont="1" applyFill="1" applyBorder="1" applyAlignment="1" applyProtection="1">
      <alignment vertical="center"/>
    </xf>
    <xf numFmtId="0" fontId="6" fillId="7" borderId="4" xfId="1" applyFont="1" applyFill="1" applyBorder="1" applyAlignment="1" applyProtection="1">
      <alignment vertical="center" wrapText="1"/>
    </xf>
    <xf numFmtId="0" fontId="3" fillId="7" borderId="0" xfId="1" applyFont="1" applyFill="1" applyBorder="1" applyAlignment="1" applyProtection="1">
      <alignment vertical="center"/>
    </xf>
    <xf numFmtId="0" fontId="9" fillId="7" borderId="4" xfId="1" applyFont="1" applyFill="1" applyBorder="1" applyAlignment="1" applyProtection="1">
      <alignment vertical="center" wrapText="1"/>
    </xf>
    <xf numFmtId="0" fontId="10" fillId="7" borderId="0" xfId="1" applyFont="1" applyFill="1" applyBorder="1" applyAlignment="1" applyProtection="1">
      <alignment horizontal="center" vertical="center"/>
    </xf>
    <xf numFmtId="0" fontId="3" fillId="7" borderId="0" xfId="1" applyFont="1" applyFill="1" applyBorder="1" applyAlignment="1" applyProtection="1">
      <alignment horizontal="left" vertical="center" wrapText="1"/>
      <protection locked="0"/>
    </xf>
    <xf numFmtId="0" fontId="11" fillId="7" borderId="0" xfId="0" applyFont="1" applyFill="1" applyAlignment="1">
      <alignment vertical="center" wrapText="1"/>
    </xf>
    <xf numFmtId="0" fontId="3" fillId="7" borderId="3" xfId="0" applyFont="1" applyFill="1" applyBorder="1" applyAlignment="1">
      <alignment vertical="center"/>
    </xf>
    <xf numFmtId="0" fontId="3" fillId="7" borderId="1" xfId="1" applyFont="1" applyFill="1" applyBorder="1" applyAlignment="1">
      <alignment vertical="center"/>
    </xf>
    <xf numFmtId="0" fontId="3" fillId="7" borderId="1" xfId="0" applyFont="1" applyFill="1" applyBorder="1" applyAlignment="1">
      <alignment vertical="center"/>
    </xf>
    <xf numFmtId="0" fontId="8" fillId="7" borderId="1" xfId="0" applyFont="1" applyFill="1" applyBorder="1" applyAlignment="1">
      <alignment vertical="center"/>
    </xf>
    <xf numFmtId="0" fontId="5" fillId="7" borderId="1" xfId="0" applyFont="1" applyFill="1" applyBorder="1" applyAlignment="1">
      <alignment vertical="center"/>
    </xf>
    <xf numFmtId="0" fontId="12" fillId="7" borderId="0" xfId="1" applyFont="1" applyFill="1" applyAlignment="1" applyProtection="1">
      <alignment horizontal="center" vertical="center" wrapText="1"/>
    </xf>
    <xf numFmtId="0" fontId="13" fillId="7" borderId="0" xfId="0" applyFont="1" applyFill="1" applyAlignment="1">
      <alignment horizontal="center" vertical="center" wrapText="1"/>
    </xf>
    <xf numFmtId="0" fontId="14" fillId="7" borderId="0" xfId="1" applyFont="1" applyFill="1" applyBorder="1" applyAlignment="1" applyProtection="1">
      <alignment vertical="center" wrapText="1"/>
    </xf>
    <xf numFmtId="0" fontId="14" fillId="7" borderId="0" xfId="1" applyFont="1" applyFill="1" applyAlignment="1" applyProtection="1">
      <alignment horizontal="right" vertical="center"/>
    </xf>
    <xf numFmtId="0" fontId="3" fillId="7" borderId="0" xfId="1" applyFont="1" applyFill="1" applyAlignment="1">
      <alignment vertical="center"/>
    </xf>
    <xf numFmtId="0" fontId="3" fillId="7" borderId="0" xfId="1" applyFont="1" applyFill="1" applyAlignment="1" applyProtection="1">
      <alignment horizontal="left" vertical="center"/>
    </xf>
    <xf numFmtId="0" fontId="17" fillId="7" borderId="0" xfId="1" applyFont="1" applyFill="1" applyAlignment="1" applyProtection="1">
      <alignment horizontal="left" vertical="center"/>
    </xf>
    <xf numFmtId="0" fontId="23" fillId="7" borderId="0" xfId="1" applyFont="1" applyFill="1" applyAlignment="1" applyProtection="1">
      <alignment vertical="center"/>
    </xf>
    <xf numFmtId="0" fontId="24" fillId="7" borderId="0" xfId="1" applyFont="1" applyFill="1" applyAlignment="1" applyProtection="1">
      <alignment vertical="center"/>
    </xf>
    <xf numFmtId="0" fontId="19" fillId="7" borderId="0" xfId="1" applyFont="1" applyFill="1" applyAlignment="1" applyProtection="1">
      <alignment vertical="center"/>
    </xf>
    <xf numFmtId="0" fontId="25" fillId="7" borderId="0" xfId="1" applyFont="1" applyFill="1" applyAlignment="1" applyProtection="1">
      <alignment vertical="center"/>
    </xf>
    <xf numFmtId="0" fontId="3" fillId="7" borderId="16" xfId="1" applyFont="1" applyFill="1" applyBorder="1" applyAlignment="1">
      <alignment vertical="center"/>
    </xf>
    <xf numFmtId="0" fontId="27" fillId="7" borderId="16" xfId="0" applyFont="1" applyFill="1" applyBorder="1" applyAlignment="1">
      <alignment vertical="center"/>
    </xf>
    <xf numFmtId="0" fontId="6" fillId="7" borderId="1" xfId="1" applyFont="1" applyFill="1" applyBorder="1" applyAlignment="1" applyProtection="1">
      <alignment horizontal="center" vertical="center" wrapText="1"/>
    </xf>
    <xf numFmtId="0" fontId="27" fillId="7" borderId="30" xfId="0" applyFont="1" applyFill="1" applyBorder="1" applyAlignment="1">
      <alignment vertical="center"/>
    </xf>
    <xf numFmtId="0" fontId="27" fillId="7" borderId="33" xfId="0" applyFont="1" applyFill="1" applyBorder="1" applyAlignment="1">
      <alignment vertical="center"/>
    </xf>
    <xf numFmtId="0" fontId="27" fillId="7" borderId="35" xfId="0" applyFont="1" applyFill="1" applyBorder="1" applyAlignment="1">
      <alignment vertical="center"/>
    </xf>
    <xf numFmtId="0" fontId="3" fillId="7" borderId="0" xfId="0" applyFont="1" applyFill="1" applyBorder="1" applyAlignment="1">
      <alignment vertical="center"/>
    </xf>
    <xf numFmtId="0" fontId="0" fillId="7" borderId="0" xfId="0" applyFill="1" applyAlignment="1">
      <alignment vertical="center"/>
    </xf>
    <xf numFmtId="0" fontId="0" fillId="7" borderId="33" xfId="0" applyFill="1" applyBorder="1" applyAlignment="1">
      <alignment vertical="center"/>
    </xf>
    <xf numFmtId="0" fontId="3" fillId="7" borderId="0" xfId="1" applyFont="1" applyFill="1" applyBorder="1" applyAlignment="1">
      <alignment vertical="center"/>
    </xf>
    <xf numFmtId="41" fontId="17" fillId="0" borderId="5" xfId="1" applyNumberFormat="1" applyFont="1" applyBorder="1" applyAlignment="1" applyProtection="1">
      <alignment horizontal="center" vertical="center"/>
    </xf>
    <xf numFmtId="41" fontId="17" fillId="0" borderId="7" xfId="1" applyNumberFormat="1" applyFont="1" applyBorder="1" applyAlignment="1" applyProtection="1">
      <alignment horizontal="center" vertical="center"/>
    </xf>
    <xf numFmtId="0" fontId="62" fillId="7" borderId="0" xfId="0" applyFont="1" applyFill="1" applyAlignment="1">
      <alignment vertical="center"/>
    </xf>
    <xf numFmtId="0" fontId="57" fillId="7" borderId="62" xfId="0" applyFont="1" applyFill="1" applyBorder="1" applyAlignment="1">
      <alignment vertical="center"/>
    </xf>
    <xf numFmtId="0" fontId="10" fillId="7" borderId="62" xfId="0" applyFont="1" applyFill="1" applyBorder="1" applyAlignment="1">
      <alignment vertical="center"/>
    </xf>
    <xf numFmtId="0" fontId="10" fillId="7" borderId="62" xfId="1" applyFont="1" applyFill="1" applyBorder="1" applyAlignment="1">
      <alignment vertical="center"/>
    </xf>
    <xf numFmtId="0" fontId="10" fillId="7" borderId="62" xfId="1" applyFont="1" applyFill="1" applyBorder="1" applyAlignment="1" applyProtection="1">
      <alignment vertical="center"/>
    </xf>
    <xf numFmtId="0" fontId="10" fillId="7" borderId="62" xfId="0" applyFont="1" applyFill="1" applyBorder="1" applyAlignment="1">
      <alignment horizontal="center"/>
    </xf>
    <xf numFmtId="0" fontId="10" fillId="7" borderId="62" xfId="1" applyFont="1" applyFill="1" applyBorder="1" applyAlignment="1">
      <alignment horizontal="center"/>
    </xf>
    <xf numFmtId="0" fontId="57" fillId="7" borderId="62" xfId="0" applyFont="1" applyFill="1" applyBorder="1" applyAlignment="1">
      <alignment horizontal="center"/>
    </xf>
    <xf numFmtId="0" fontId="27" fillId="7" borderId="0" xfId="0" applyFont="1" applyFill="1" applyAlignment="1">
      <alignment horizontal="center"/>
    </xf>
    <xf numFmtId="49" fontId="17" fillId="6" borderId="6" xfId="1" applyNumberFormat="1" applyFont="1" applyFill="1" applyBorder="1" applyAlignment="1" applyProtection="1">
      <alignment horizontal="center" vertical="center"/>
      <protection locked="0"/>
    </xf>
    <xf numFmtId="49" fontId="17" fillId="6" borderId="14" xfId="1" applyNumberFormat="1" applyFont="1" applyFill="1" applyBorder="1" applyAlignment="1" applyProtection="1">
      <alignment horizontal="center" vertical="center"/>
      <protection locked="0"/>
    </xf>
    <xf numFmtId="0" fontId="27" fillId="7" borderId="28" xfId="0" applyFont="1" applyFill="1" applyBorder="1" applyAlignment="1">
      <alignment vertical="center"/>
    </xf>
    <xf numFmtId="0" fontId="31" fillId="0" borderId="36" xfId="0" applyNumberFormat="1" applyFont="1" applyFill="1" applyBorder="1" applyAlignment="1" applyProtection="1">
      <alignment horizontal="center" vertical="center"/>
    </xf>
    <xf numFmtId="0" fontId="27" fillId="7" borderId="0" xfId="0" applyFont="1" applyFill="1" applyAlignment="1">
      <alignment vertical="center"/>
    </xf>
    <xf numFmtId="0" fontId="44" fillId="0" borderId="0" xfId="0" applyFont="1" applyBorder="1" applyAlignment="1">
      <alignment vertical="center" wrapText="1"/>
    </xf>
    <xf numFmtId="0" fontId="33" fillId="0" borderId="0" xfId="0" applyFont="1" applyBorder="1" applyAlignment="1">
      <alignment vertical="center" wrapText="1"/>
    </xf>
    <xf numFmtId="0" fontId="27" fillId="7" borderId="0" xfId="0" applyFont="1" applyFill="1" applyAlignment="1">
      <alignment vertical="center"/>
    </xf>
    <xf numFmtId="0" fontId="0" fillId="0" borderId="0" xfId="0" applyAlignment="1">
      <alignment vertical="center"/>
    </xf>
    <xf numFmtId="0" fontId="33" fillId="0" borderId="0" xfId="0" applyFont="1" applyAlignment="1">
      <alignment vertical="center"/>
    </xf>
    <xf numFmtId="0" fontId="44" fillId="0" borderId="11" xfId="0" applyFont="1" applyBorder="1" applyAlignment="1">
      <alignment vertical="center" wrapText="1"/>
    </xf>
    <xf numFmtId="0" fontId="33" fillId="0" borderId="11" xfId="0" applyFont="1" applyBorder="1" applyAlignment="1">
      <alignment vertical="center" wrapText="1"/>
    </xf>
    <xf numFmtId="0" fontId="33" fillId="0" borderId="11" xfId="0" applyFont="1" applyBorder="1" applyAlignment="1">
      <alignment vertical="center"/>
    </xf>
    <xf numFmtId="0" fontId="44" fillId="0" borderId="11" xfId="0" applyFont="1" applyBorder="1" applyAlignment="1">
      <alignment vertical="center"/>
    </xf>
    <xf numFmtId="0" fontId="33" fillId="0" borderId="11" xfId="0" applyFont="1" applyFill="1" applyBorder="1" applyAlignment="1">
      <alignment vertical="center"/>
    </xf>
    <xf numFmtId="0" fontId="67" fillId="0" borderId="11" xfId="0" applyFont="1" applyBorder="1" applyAlignment="1">
      <alignment vertical="center"/>
    </xf>
    <xf numFmtId="0" fontId="33" fillId="6" borderId="11" xfId="0" applyFont="1" applyFill="1" applyBorder="1" applyAlignment="1">
      <alignment vertical="center"/>
    </xf>
    <xf numFmtId="0" fontId="33" fillId="0" borderId="0" xfId="0" applyFont="1" applyBorder="1" applyAlignment="1">
      <alignment vertical="center"/>
    </xf>
    <xf numFmtId="0" fontId="33" fillId="7" borderId="11" xfId="0" applyFont="1" applyFill="1" applyBorder="1" applyAlignment="1">
      <alignment vertical="center"/>
    </xf>
    <xf numFmtId="0" fontId="33" fillId="6" borderId="18" xfId="0" applyFont="1" applyFill="1" applyBorder="1" applyAlignment="1">
      <alignment vertical="center"/>
    </xf>
    <xf numFmtId="0" fontId="33" fillId="6" borderId="19" xfId="0" applyFont="1" applyFill="1" applyBorder="1" applyAlignment="1">
      <alignment vertical="center"/>
    </xf>
    <xf numFmtId="0" fontId="33" fillId="6" borderId="56" xfId="0" applyFont="1" applyFill="1" applyBorder="1" applyAlignment="1">
      <alignment vertical="center"/>
    </xf>
    <xf numFmtId="0" fontId="33" fillId="6" borderId="61" xfId="0" applyFont="1" applyFill="1" applyBorder="1" applyAlignment="1">
      <alignment vertical="center"/>
    </xf>
    <xf numFmtId="0" fontId="33" fillId="6" borderId="59" xfId="0" applyFont="1" applyFill="1" applyBorder="1" applyAlignment="1">
      <alignment vertical="center"/>
    </xf>
    <xf numFmtId="0" fontId="33" fillId="6" borderId="60" xfId="0" applyFont="1" applyFill="1" applyBorder="1" applyAlignment="1">
      <alignment vertical="center"/>
    </xf>
    <xf numFmtId="0" fontId="33" fillId="6" borderId="65" xfId="0" applyFont="1" applyFill="1" applyBorder="1" applyAlignment="1">
      <alignment vertical="center"/>
    </xf>
    <xf numFmtId="0" fontId="1" fillId="0" borderId="11" xfId="0" applyFont="1" applyBorder="1" applyAlignment="1">
      <alignment horizontal="center" vertical="center" wrapText="1"/>
    </xf>
    <xf numFmtId="0" fontId="1" fillId="0" borderId="11" xfId="0" applyFont="1" applyBorder="1" applyAlignment="1">
      <alignment vertical="center"/>
    </xf>
    <xf numFmtId="0" fontId="27" fillId="7" borderId="0" xfId="0" applyFont="1" applyFill="1" applyAlignment="1">
      <alignment vertical="center"/>
    </xf>
    <xf numFmtId="0" fontId="45" fillId="8" borderId="5" xfId="1" applyFont="1" applyFill="1" applyBorder="1" applyAlignment="1" applyProtection="1">
      <alignment vertical="center" wrapText="1"/>
    </xf>
    <xf numFmtId="0" fontId="45" fillId="8" borderId="5" xfId="1" applyFont="1" applyFill="1" applyBorder="1" applyAlignment="1" applyProtection="1">
      <alignment horizontal="left" vertical="center" wrapText="1"/>
    </xf>
    <xf numFmtId="0" fontId="0" fillId="0" borderId="0" xfId="0" applyAlignment="1">
      <alignment horizontal="right" vertical="center"/>
    </xf>
    <xf numFmtId="0" fontId="0" fillId="0" borderId="0" xfId="0" applyBorder="1" applyAlignment="1">
      <alignment horizontal="right" vertical="center"/>
    </xf>
    <xf numFmtId="0" fontId="0" fillId="7" borderId="0" xfId="0" applyFill="1" applyBorder="1" applyAlignment="1" applyProtection="1">
      <alignment vertical="center"/>
      <protection locked="0"/>
    </xf>
    <xf numFmtId="0" fontId="0" fillId="7" borderId="33" xfId="0" applyFill="1" applyBorder="1" applyAlignment="1" applyProtection="1">
      <alignment vertical="center"/>
      <protection locked="0"/>
    </xf>
    <xf numFmtId="0" fontId="0" fillId="0" borderId="34" xfId="0" applyBorder="1" applyAlignment="1">
      <alignment vertical="center" wrapText="1"/>
    </xf>
    <xf numFmtId="0" fontId="27" fillId="7" borderId="0" xfId="0" applyFont="1" applyFill="1" applyBorder="1" applyAlignment="1"/>
    <xf numFmtId="0" fontId="6" fillId="7" borderId="0" xfId="1" applyFont="1" applyFill="1" applyBorder="1" applyAlignment="1" applyProtection="1">
      <alignment horizontal="center" vertical="center" wrapText="1"/>
    </xf>
    <xf numFmtId="0" fontId="6" fillId="7" borderId="36" xfId="1" applyFont="1" applyFill="1" applyBorder="1" applyAlignment="1" applyProtection="1">
      <alignment horizontal="center" vertical="center" wrapText="1"/>
    </xf>
    <xf numFmtId="0" fontId="27" fillId="7" borderId="36" xfId="0" applyFont="1" applyFill="1" applyBorder="1" applyAlignment="1">
      <alignment vertical="center"/>
    </xf>
    <xf numFmtId="0" fontId="3" fillId="7" borderId="1" xfId="1" applyFont="1" applyFill="1" applyBorder="1" applyAlignment="1" applyProtection="1">
      <alignment horizontal="right" vertical="center"/>
    </xf>
    <xf numFmtId="0" fontId="0" fillId="7" borderId="33" xfId="0" applyFill="1" applyBorder="1" applyAlignment="1" applyProtection="1">
      <alignment vertical="center"/>
    </xf>
    <xf numFmtId="0" fontId="27" fillId="7" borderId="0" xfId="0" applyFont="1" applyFill="1" applyBorder="1" applyAlignment="1" applyProtection="1">
      <alignment vertical="center"/>
    </xf>
    <xf numFmtId="0" fontId="0" fillId="7" borderId="0" xfId="0" applyFill="1" applyBorder="1" applyAlignment="1" applyProtection="1">
      <alignment vertical="center"/>
    </xf>
    <xf numFmtId="165" fontId="3" fillId="7" borderId="0" xfId="1" applyNumberFormat="1" applyFont="1" applyFill="1" applyBorder="1" applyAlignment="1" applyProtection="1">
      <alignment horizontal="center" vertical="center"/>
    </xf>
    <xf numFmtId="0" fontId="40" fillId="7" borderId="0" xfId="0" applyFont="1" applyFill="1" applyBorder="1" applyAlignment="1" applyProtection="1">
      <alignment horizontal="right" vertical="center"/>
    </xf>
    <xf numFmtId="0" fontId="41" fillId="7" borderId="0" xfId="0" applyFont="1" applyFill="1" applyBorder="1" applyAlignment="1" applyProtection="1">
      <alignment horizontal="right" vertical="center"/>
    </xf>
    <xf numFmtId="0" fontId="41" fillId="7" borderId="0" xfId="0" applyFont="1" applyFill="1" applyAlignment="1" applyProtection="1">
      <alignment horizontal="right" vertical="center"/>
    </xf>
    <xf numFmtId="0" fontId="27" fillId="7" borderId="0" xfId="0" applyFont="1" applyFill="1" applyAlignment="1" applyProtection="1">
      <alignment vertical="center"/>
    </xf>
    <xf numFmtId="0" fontId="27" fillId="7" borderId="0" xfId="0" applyFont="1" applyFill="1" applyAlignment="1" applyProtection="1">
      <alignment horizontal="center" vertical="center" wrapText="1"/>
    </xf>
    <xf numFmtId="0" fontId="27" fillId="7" borderId="34" xfId="0" applyFont="1" applyFill="1" applyBorder="1" applyAlignment="1" applyProtection="1">
      <alignment vertical="center"/>
    </xf>
    <xf numFmtId="0" fontId="32" fillId="7" borderId="0" xfId="0" applyFont="1" applyFill="1" applyAlignment="1">
      <alignment horizontal="center" vertical="center"/>
    </xf>
    <xf numFmtId="0" fontId="33" fillId="0" borderId="0" xfId="0" applyFont="1" applyAlignment="1">
      <alignment horizontal="center" vertical="center"/>
    </xf>
    <xf numFmtId="0" fontId="0" fillId="0" borderId="0" xfId="0" applyAlignment="1">
      <alignment horizontal="center" vertical="center"/>
    </xf>
    <xf numFmtId="0" fontId="32" fillId="7" borderId="0" xfId="0" applyFont="1" applyFill="1" applyBorder="1" applyAlignment="1">
      <alignment horizontal="center" vertical="center"/>
    </xf>
    <xf numFmtId="0" fontId="33" fillId="0" borderId="0" xfId="0" applyFont="1" applyBorder="1" applyAlignment="1">
      <alignment vertical="center"/>
    </xf>
    <xf numFmtId="0" fontId="33" fillId="0" borderId="33" xfId="0" applyFont="1" applyBorder="1" applyAlignment="1">
      <alignment vertical="center"/>
    </xf>
    <xf numFmtId="0" fontId="31" fillId="6" borderId="18" xfId="0" quotePrefix="1" applyNumberFormat="1" applyFont="1" applyFill="1" applyBorder="1" applyAlignment="1" applyProtection="1">
      <alignment horizontal="center" vertical="center" wrapText="1"/>
      <protection locked="0"/>
    </xf>
    <xf numFmtId="0" fontId="31" fillId="6" borderId="17" xfId="0" quotePrefix="1" applyNumberFormat="1" applyFont="1" applyFill="1" applyBorder="1" applyAlignment="1" applyProtection="1">
      <alignment horizontal="center" vertical="center" wrapText="1"/>
      <protection locked="0"/>
    </xf>
    <xf numFmtId="0" fontId="31" fillId="6" borderId="19" xfId="0" quotePrefix="1" applyNumberFormat="1" applyFont="1" applyFill="1" applyBorder="1" applyAlignment="1" applyProtection="1">
      <alignment horizontal="center" vertical="center" wrapText="1"/>
      <protection locked="0"/>
    </xf>
    <xf numFmtId="0" fontId="32" fillId="7" borderId="0" xfId="0" applyFont="1" applyFill="1" applyBorder="1" applyAlignment="1">
      <alignment horizontal="right"/>
    </xf>
    <xf numFmtId="0" fontId="33" fillId="7" borderId="0" xfId="0" applyFont="1" applyFill="1" applyBorder="1" applyAlignment="1"/>
    <xf numFmtId="0" fontId="31" fillId="6" borderId="18" xfId="0" quotePrefix="1" applyNumberFormat="1" applyFont="1" applyFill="1" applyBorder="1" applyAlignment="1" applyProtection="1">
      <alignment horizontal="center" vertical="center"/>
      <protection locked="0"/>
    </xf>
    <xf numFmtId="0" fontId="0" fillId="6" borderId="17" xfId="0" applyFill="1" applyBorder="1" applyAlignment="1" applyProtection="1">
      <alignment vertical="center"/>
      <protection locked="0"/>
    </xf>
    <xf numFmtId="0" fontId="0" fillId="6" borderId="19" xfId="0" applyFill="1" applyBorder="1" applyAlignment="1" applyProtection="1">
      <alignment vertical="center"/>
      <protection locked="0"/>
    </xf>
    <xf numFmtId="0" fontId="31" fillId="7" borderId="28" xfId="0" applyFont="1" applyFill="1" applyBorder="1" applyAlignment="1">
      <alignment horizontal="center" vertical="center"/>
    </xf>
    <xf numFmtId="1" fontId="31" fillId="6" borderId="18" xfId="0" quotePrefix="1" applyNumberFormat="1" applyFont="1" applyFill="1" applyBorder="1" applyAlignment="1" applyProtection="1">
      <alignment horizontal="center" vertical="center"/>
      <protection locked="0"/>
    </xf>
    <xf numFmtId="0" fontId="0" fillId="0" borderId="19" xfId="0" applyBorder="1" applyAlignment="1">
      <alignment horizontal="center" vertical="center"/>
    </xf>
    <xf numFmtId="0" fontId="31" fillId="7" borderId="0" xfId="0" applyFont="1" applyFill="1" applyBorder="1" applyAlignment="1">
      <alignment horizontal="center" vertical="center"/>
    </xf>
    <xf numFmtId="0" fontId="0" fillId="0" borderId="0" xfId="0" applyBorder="1" applyAlignment="1">
      <alignment vertical="center"/>
    </xf>
    <xf numFmtId="0" fontId="3" fillId="0" borderId="18" xfId="1" applyFont="1" applyBorder="1" applyAlignment="1" applyProtection="1">
      <alignment horizontal="center" vertical="center"/>
    </xf>
    <xf numFmtId="0" fontId="0" fillId="0" borderId="17" xfId="0" applyBorder="1" applyAlignment="1">
      <alignment vertical="center"/>
    </xf>
    <xf numFmtId="0" fontId="0" fillId="0" borderId="19" xfId="0" applyBorder="1" applyAlignment="1">
      <alignment vertical="center"/>
    </xf>
    <xf numFmtId="49" fontId="19" fillId="4" borderId="11" xfId="1" quotePrefix="1" applyNumberFormat="1" applyFont="1" applyFill="1" applyBorder="1" applyAlignment="1" applyProtection="1">
      <alignment horizontal="center" vertical="center" wrapText="1"/>
    </xf>
    <xf numFmtId="49" fontId="3" fillId="0" borderId="11" xfId="1" applyNumberFormat="1" applyBorder="1" applyAlignment="1" applyProtection="1">
      <alignment vertical="center" wrapText="1"/>
    </xf>
    <xf numFmtId="0" fontId="8" fillId="6" borderId="13" xfId="1" applyNumberFormat="1" applyFont="1" applyFill="1" applyBorder="1" applyAlignment="1" applyProtection="1">
      <alignment horizontal="center" vertical="center"/>
      <protection locked="0"/>
    </xf>
    <xf numFmtId="0" fontId="33" fillId="6" borderId="17" xfId="0" applyNumberFormat="1" applyFont="1" applyFill="1" applyBorder="1" applyAlignment="1" applyProtection="1">
      <alignment vertical="center"/>
      <protection locked="0"/>
    </xf>
    <xf numFmtId="0" fontId="33" fillId="6" borderId="19" xfId="0" applyNumberFormat="1" applyFont="1" applyFill="1" applyBorder="1" applyAlignment="1" applyProtection="1">
      <alignment vertical="center"/>
      <protection locked="0"/>
    </xf>
    <xf numFmtId="0" fontId="45" fillId="7" borderId="18" xfId="0" applyFont="1" applyFill="1" applyBorder="1" applyAlignment="1">
      <alignment vertical="center"/>
    </xf>
    <xf numFmtId="0" fontId="46" fillId="0" borderId="17" xfId="0" applyFont="1" applyBorder="1" applyAlignment="1">
      <alignment vertical="center"/>
    </xf>
    <xf numFmtId="0" fontId="46" fillId="0" borderId="19" xfId="0" applyFont="1" applyBorder="1" applyAlignment="1">
      <alignment vertical="center"/>
    </xf>
    <xf numFmtId="0" fontId="8" fillId="6" borderId="18" xfId="1" applyFont="1" applyFill="1" applyBorder="1" applyAlignment="1" applyProtection="1">
      <alignment horizontal="left" vertical="center"/>
      <protection locked="0"/>
    </xf>
    <xf numFmtId="0" fontId="8" fillId="6" borderId="17" xfId="1" applyFont="1" applyFill="1" applyBorder="1" applyAlignment="1" applyProtection="1">
      <alignment horizontal="left" vertical="center"/>
      <protection locked="0"/>
    </xf>
    <xf numFmtId="0" fontId="0" fillId="6" borderId="31" xfId="0" applyFill="1" applyBorder="1" applyAlignment="1" applyProtection="1">
      <alignment vertical="center"/>
      <protection locked="0"/>
    </xf>
    <xf numFmtId="0" fontId="39" fillId="0" borderId="28" xfId="0" applyFont="1" applyBorder="1" applyAlignment="1">
      <alignment horizontal="center" vertical="center" wrapText="1"/>
    </xf>
    <xf numFmtId="0" fontId="0" fillId="0" borderId="0" xfId="0" applyBorder="1" applyAlignment="1">
      <alignment horizontal="center" vertical="center" wrapText="1"/>
    </xf>
    <xf numFmtId="0" fontId="0" fillId="0" borderId="33" xfId="0" applyBorder="1" applyAlignment="1">
      <alignment horizontal="center" vertical="center" wrapText="1"/>
    </xf>
    <xf numFmtId="0" fontId="69" fillId="0" borderId="0" xfId="0" applyFont="1" applyBorder="1" applyAlignment="1">
      <alignment horizontal="center" vertical="center" wrapText="1"/>
    </xf>
    <xf numFmtId="0" fontId="69" fillId="0" borderId="33" xfId="0" applyFont="1" applyBorder="1" applyAlignment="1">
      <alignment horizontal="center" vertical="center" wrapText="1"/>
    </xf>
    <xf numFmtId="0" fontId="38" fillId="0" borderId="18" xfId="1" applyFont="1" applyBorder="1" applyAlignment="1">
      <alignment horizontal="center" vertical="center" wrapText="1"/>
    </xf>
    <xf numFmtId="0" fontId="38" fillId="0" borderId="17" xfId="0" applyFont="1" applyBorder="1" applyAlignment="1">
      <alignment horizontal="center" vertical="center" wrapText="1"/>
    </xf>
    <xf numFmtId="0" fontId="0" fillId="0" borderId="17" xfId="0" applyBorder="1" applyAlignment="1">
      <alignment vertical="center" wrapText="1"/>
    </xf>
    <xf numFmtId="0" fontId="0" fillId="0" borderId="19" xfId="0" applyBorder="1" applyAlignment="1">
      <alignment vertical="center" wrapText="1"/>
    </xf>
    <xf numFmtId="0" fontId="32" fillId="6" borderId="48" xfId="0" applyFont="1" applyFill="1" applyBorder="1" applyAlignment="1" applyProtection="1">
      <alignment horizontal="left" vertical="center" wrapText="1"/>
      <protection locked="0"/>
    </xf>
    <xf numFmtId="0" fontId="33" fillId="6" borderId="49" xfId="0" applyFont="1" applyFill="1" applyBorder="1" applyAlignment="1" applyProtection="1">
      <alignment horizontal="left" vertical="center" wrapText="1"/>
      <protection locked="0"/>
    </xf>
    <xf numFmtId="0" fontId="33" fillId="6" borderId="50" xfId="0" applyFont="1" applyFill="1" applyBorder="1" applyAlignment="1" applyProtection="1">
      <alignment horizontal="left" vertical="center" wrapText="1"/>
      <protection locked="0"/>
    </xf>
    <xf numFmtId="0" fontId="75" fillId="7" borderId="18" xfId="0" applyFont="1" applyFill="1" applyBorder="1" applyAlignment="1">
      <alignment horizontal="center" vertical="center" wrapText="1"/>
    </xf>
    <xf numFmtId="0" fontId="66" fillId="0" borderId="17" xfId="0" applyFont="1" applyBorder="1" applyAlignment="1">
      <alignment vertical="center" wrapText="1"/>
    </xf>
    <xf numFmtId="0" fontId="66" fillId="0" borderId="31" xfId="0" applyFont="1" applyBorder="1" applyAlignment="1">
      <alignment vertical="center" wrapText="1"/>
    </xf>
    <xf numFmtId="0" fontId="75" fillId="7" borderId="25" xfId="0" applyFont="1" applyFill="1" applyBorder="1" applyAlignment="1">
      <alignment horizontal="center" vertical="center" wrapText="1"/>
    </xf>
    <xf numFmtId="0" fontId="66" fillId="0" borderId="26" xfId="0" applyFont="1" applyBorder="1" applyAlignment="1">
      <alignment vertical="center" wrapText="1"/>
    </xf>
    <xf numFmtId="0" fontId="66" fillId="0" borderId="32" xfId="0" applyFont="1" applyBorder="1" applyAlignment="1">
      <alignment vertical="center" wrapText="1"/>
    </xf>
    <xf numFmtId="0" fontId="70" fillId="7" borderId="22" xfId="0" applyFont="1" applyFill="1" applyBorder="1" applyAlignment="1">
      <alignment vertical="center" wrapText="1"/>
    </xf>
    <xf numFmtId="0" fontId="0" fillId="0" borderId="23" xfId="0" applyBorder="1" applyAlignment="1">
      <alignment vertical="center" wrapText="1"/>
    </xf>
    <xf numFmtId="0" fontId="0" fillId="0" borderId="54" xfId="0" applyBorder="1" applyAlignment="1">
      <alignment vertical="center" wrapText="1"/>
    </xf>
    <xf numFmtId="0" fontId="39" fillId="5" borderId="18" xfId="0" applyFont="1" applyFill="1" applyBorder="1" applyAlignment="1">
      <alignment vertical="center"/>
    </xf>
    <xf numFmtId="0" fontId="69" fillId="0" borderId="17" xfId="0" applyFont="1" applyBorder="1" applyAlignment="1">
      <alignment vertical="center"/>
    </xf>
    <xf numFmtId="0" fontId="69" fillId="0" borderId="19" xfId="0" applyFont="1" applyBorder="1" applyAlignment="1">
      <alignment vertical="center"/>
    </xf>
    <xf numFmtId="49" fontId="49" fillId="4" borderId="11" xfId="1" quotePrefix="1" applyNumberFormat="1" applyFont="1" applyFill="1" applyBorder="1" applyAlignment="1" applyProtection="1">
      <alignment horizontal="center" vertical="center" wrapText="1"/>
    </xf>
    <xf numFmtId="49" fontId="50" fillId="0" borderId="11" xfId="1" applyNumberFormat="1" applyFont="1" applyBorder="1" applyAlignment="1" applyProtection="1">
      <alignment vertical="center" wrapText="1"/>
    </xf>
    <xf numFmtId="0" fontId="40" fillId="7" borderId="0" xfId="0" applyFont="1" applyFill="1" applyAlignment="1">
      <alignment horizontal="right" vertical="center"/>
    </xf>
    <xf numFmtId="0" fontId="41" fillId="0" borderId="0" xfId="0" applyFont="1" applyAlignment="1">
      <alignment horizontal="right" vertical="center"/>
    </xf>
    <xf numFmtId="0" fontId="41" fillId="0" borderId="36" xfId="0" applyFont="1" applyBorder="1" applyAlignment="1">
      <alignment horizontal="right" vertical="center"/>
    </xf>
    <xf numFmtId="0" fontId="0" fillId="6" borderId="18" xfId="0" applyFill="1" applyBorder="1" applyAlignment="1" applyProtection="1">
      <alignment vertical="center" wrapText="1"/>
      <protection locked="0"/>
    </xf>
    <xf numFmtId="0" fontId="0" fillId="6" borderId="17" xfId="0" applyFill="1" applyBorder="1" applyAlignment="1" applyProtection="1">
      <alignment vertical="center" wrapText="1"/>
      <protection locked="0"/>
    </xf>
    <xf numFmtId="0" fontId="0" fillId="6" borderId="19" xfId="0" applyFill="1" applyBorder="1" applyAlignment="1" applyProtection="1">
      <alignment vertical="center" wrapText="1"/>
      <protection locked="0"/>
    </xf>
    <xf numFmtId="0" fontId="32" fillId="7" borderId="0" xfId="0" applyFont="1" applyFill="1" applyAlignment="1">
      <alignment horizontal="center" vertical="center" wrapText="1"/>
    </xf>
    <xf numFmtId="0" fontId="0" fillId="0" borderId="0" xfId="0" applyAlignment="1">
      <alignment vertical="center" wrapText="1"/>
    </xf>
    <xf numFmtId="0" fontId="63" fillId="6" borderId="18" xfId="0" applyFont="1" applyFill="1" applyBorder="1" applyAlignment="1" applyProtection="1">
      <alignment horizontal="center" vertical="center" wrapText="1"/>
      <protection locked="0"/>
    </xf>
    <xf numFmtId="0" fontId="63" fillId="6" borderId="17" xfId="0" applyFont="1" applyFill="1" applyBorder="1" applyAlignment="1" applyProtection="1">
      <alignment horizontal="center" vertical="center" wrapText="1"/>
      <protection locked="0"/>
    </xf>
    <xf numFmtId="0" fontId="63" fillId="6" borderId="19" xfId="0" applyFont="1" applyFill="1" applyBorder="1" applyAlignment="1" applyProtection="1">
      <alignment horizontal="center" vertical="center" wrapText="1"/>
      <protection locked="0"/>
    </xf>
    <xf numFmtId="0" fontId="4" fillId="7" borderId="1" xfId="1" applyFont="1" applyFill="1" applyBorder="1" applyAlignment="1" applyProtection="1">
      <alignment horizontal="left" vertical="center"/>
    </xf>
    <xf numFmtId="0" fontId="0" fillId="0" borderId="0" xfId="0" applyAlignment="1">
      <alignment vertical="center"/>
    </xf>
    <xf numFmtId="0" fontId="0" fillId="0" borderId="36" xfId="0" applyBorder="1" applyAlignment="1">
      <alignment vertical="center"/>
    </xf>
    <xf numFmtId="164" fontId="31" fillId="6" borderId="18" xfId="0" applyNumberFormat="1" applyFont="1" applyFill="1" applyBorder="1" applyAlignment="1" applyProtection="1">
      <alignment horizontal="center" vertical="center"/>
      <protection locked="0"/>
    </xf>
    <xf numFmtId="164" fontId="31" fillId="6" borderId="17" xfId="0" applyNumberFormat="1" applyFont="1" applyFill="1" applyBorder="1" applyAlignment="1" applyProtection="1">
      <alignment horizontal="center" vertical="center"/>
      <protection locked="0"/>
    </xf>
    <xf numFmtId="164" fontId="31" fillId="6" borderId="19" xfId="0" applyNumberFormat="1" applyFont="1" applyFill="1" applyBorder="1" applyAlignment="1" applyProtection="1">
      <alignment horizontal="center" vertical="center"/>
      <protection locked="0"/>
    </xf>
    <xf numFmtId="165" fontId="3" fillId="6" borderId="18" xfId="1" applyNumberFormat="1" applyFont="1" applyFill="1" applyBorder="1" applyAlignment="1" applyProtection="1">
      <alignment horizontal="center" vertical="center"/>
      <protection locked="0"/>
    </xf>
    <xf numFmtId="0" fontId="0" fillId="0" borderId="17" xfId="0" applyBorder="1" applyAlignment="1" applyProtection="1">
      <alignment vertical="center"/>
      <protection locked="0"/>
    </xf>
    <xf numFmtId="0" fontId="0" fillId="0" borderId="19" xfId="0" applyBorder="1" applyAlignment="1" applyProtection="1">
      <alignment vertical="center"/>
      <protection locked="0"/>
    </xf>
    <xf numFmtId="0" fontId="40" fillId="7" borderId="28" xfId="0" applyFont="1" applyFill="1" applyBorder="1" applyAlignment="1">
      <alignment horizontal="right" vertical="center"/>
    </xf>
    <xf numFmtId="0" fontId="4" fillId="7" borderId="1" xfId="1" applyFont="1" applyFill="1" applyBorder="1" applyAlignment="1" applyProtection="1">
      <alignment horizontal="center" vertical="center"/>
    </xf>
    <xf numFmtId="0" fontId="0" fillId="7" borderId="0" xfId="0" applyFill="1" applyBorder="1" applyAlignment="1">
      <alignment vertical="center"/>
    </xf>
    <xf numFmtId="0" fontId="3" fillId="7" borderId="0" xfId="0" applyFont="1" applyFill="1" applyBorder="1" applyAlignment="1">
      <alignment vertical="center"/>
    </xf>
    <xf numFmtId="0" fontId="0" fillId="7" borderId="0" xfId="0" applyFill="1" applyAlignment="1">
      <alignment vertical="center"/>
    </xf>
    <xf numFmtId="0" fontId="0" fillId="7" borderId="33" xfId="0" applyFill="1" applyBorder="1" applyAlignment="1">
      <alignment vertical="center"/>
    </xf>
    <xf numFmtId="0" fontId="6" fillId="5" borderId="15" xfId="1" applyFont="1" applyFill="1" applyBorder="1" applyAlignment="1" applyProtection="1">
      <alignment horizontal="left" vertical="center" wrapText="1"/>
    </xf>
    <xf numFmtId="0" fontId="0" fillId="5" borderId="43" xfId="0" applyFill="1" applyBorder="1" applyAlignment="1">
      <alignment vertical="center" wrapText="1"/>
    </xf>
    <xf numFmtId="0" fontId="32" fillId="6" borderId="46" xfId="0" applyFont="1" applyFill="1" applyBorder="1" applyAlignment="1" applyProtection="1">
      <alignment horizontal="left" vertical="center" wrapText="1"/>
      <protection locked="0"/>
    </xf>
    <xf numFmtId="0" fontId="33" fillId="6" borderId="39" xfId="0" applyFont="1" applyFill="1" applyBorder="1" applyAlignment="1" applyProtection="1">
      <alignment horizontal="left" vertical="center" wrapText="1"/>
      <protection locked="0"/>
    </xf>
    <xf numFmtId="0" fontId="33" fillId="6" borderId="47" xfId="0" applyFont="1" applyFill="1" applyBorder="1" applyAlignment="1" applyProtection="1">
      <alignment horizontal="left" vertical="center" wrapText="1"/>
      <protection locked="0"/>
    </xf>
    <xf numFmtId="0" fontId="40" fillId="2" borderId="46" xfId="0" applyFont="1" applyFill="1" applyBorder="1" applyAlignment="1">
      <alignment horizontal="center" vertical="center"/>
    </xf>
    <xf numFmtId="0" fontId="41" fillId="0" borderId="39" xfId="0" applyFont="1" applyBorder="1" applyAlignment="1">
      <alignment horizontal="center" vertical="center"/>
    </xf>
    <xf numFmtId="0" fontId="41" fillId="0" borderId="40" xfId="0" applyFont="1" applyBorder="1" applyAlignment="1">
      <alignment horizontal="center" vertical="center"/>
    </xf>
    <xf numFmtId="0" fontId="14" fillId="7" borderId="0" xfId="1" applyFont="1" applyFill="1" applyBorder="1" applyAlignment="1" applyProtection="1">
      <alignment vertical="center" wrapText="1"/>
    </xf>
    <xf numFmtId="0" fontId="32" fillId="7" borderId="48" xfId="0" applyFont="1" applyFill="1" applyBorder="1" applyAlignment="1" applyProtection="1">
      <alignment vertical="center" wrapText="1"/>
      <protection locked="0"/>
    </xf>
    <xf numFmtId="0" fontId="33" fillId="0" borderId="49" xfId="0" applyFont="1" applyBorder="1" applyAlignment="1" applyProtection="1">
      <alignment vertical="center" wrapText="1"/>
      <protection locked="0"/>
    </xf>
    <xf numFmtId="0" fontId="33" fillId="0" borderId="42" xfId="0" applyFont="1" applyBorder="1" applyAlignment="1" applyProtection="1">
      <alignment vertical="center" wrapText="1"/>
      <protection locked="0"/>
    </xf>
    <xf numFmtId="0" fontId="3" fillId="7" borderId="1" xfId="1" applyFont="1" applyFill="1" applyBorder="1" applyAlignment="1">
      <alignment vertical="center"/>
    </xf>
    <xf numFmtId="0" fontId="0" fillId="0" borderId="33" xfId="0" applyBorder="1" applyAlignment="1">
      <alignment vertical="center"/>
    </xf>
    <xf numFmtId="0" fontId="17" fillId="7" borderId="18" xfId="1" applyFont="1" applyFill="1" applyBorder="1" applyAlignment="1" applyProtection="1">
      <alignment horizontal="center" vertical="center"/>
    </xf>
    <xf numFmtId="0" fontId="34" fillId="0" borderId="19" xfId="0" applyFont="1" applyBorder="1" applyAlignment="1">
      <alignment horizontal="center" vertical="center"/>
    </xf>
    <xf numFmtId="49" fontId="19" fillId="4" borderId="11" xfId="1" applyNumberFormat="1" applyFont="1" applyFill="1" applyBorder="1" applyAlignment="1" applyProtection="1">
      <alignment horizontal="center" vertical="center" wrapText="1"/>
    </xf>
    <xf numFmtId="49" fontId="20" fillId="4" borderId="11" xfId="1" applyNumberFormat="1" applyFont="1" applyFill="1" applyBorder="1" applyAlignment="1" applyProtection="1">
      <alignment horizontal="center" vertical="center" wrapText="1"/>
    </xf>
    <xf numFmtId="49" fontId="21" fillId="0" borderId="11" xfId="1" applyNumberFormat="1" applyFont="1" applyBorder="1" applyAlignment="1" applyProtection="1">
      <alignment vertical="center" wrapText="1"/>
    </xf>
    <xf numFmtId="49" fontId="51" fillId="4" borderId="11" xfId="1" quotePrefix="1" applyNumberFormat="1" applyFont="1" applyFill="1" applyBorder="1" applyAlignment="1" applyProtection="1">
      <alignment horizontal="center" vertical="center" wrapText="1"/>
    </xf>
    <xf numFmtId="49" fontId="52" fillId="0" borderId="11" xfId="1" applyNumberFormat="1" applyFont="1" applyBorder="1" applyAlignment="1" applyProtection="1">
      <alignment vertical="center" wrapText="1"/>
    </xf>
    <xf numFmtId="0" fontId="3" fillId="7" borderId="18" xfId="1" applyFont="1" applyFill="1" applyBorder="1" applyAlignment="1" applyProtection="1">
      <alignment horizontal="center" vertical="center"/>
    </xf>
    <xf numFmtId="0" fontId="29" fillId="7" borderId="18" xfId="0" applyFont="1" applyFill="1" applyBorder="1" applyAlignment="1">
      <alignment horizontal="center" vertical="center"/>
    </xf>
    <xf numFmtId="0" fontId="45" fillId="7" borderId="59" xfId="0" applyFont="1" applyFill="1" applyBorder="1" applyAlignment="1">
      <alignment vertical="center"/>
    </xf>
    <xf numFmtId="0" fontId="46" fillId="0" borderId="16" xfId="0" applyFont="1" applyBorder="1" applyAlignment="1">
      <alignment vertical="center"/>
    </xf>
    <xf numFmtId="0" fontId="46" fillId="0" borderId="60" xfId="0" applyFont="1" applyBorder="1" applyAlignment="1">
      <alignment vertical="center"/>
    </xf>
    <xf numFmtId="0" fontId="39" fillId="5" borderId="18" xfId="0" applyFont="1" applyFill="1" applyBorder="1" applyAlignment="1">
      <alignment horizontal="left" vertical="center"/>
    </xf>
    <xf numFmtId="0" fontId="72" fillId="5" borderId="17" xfId="0" applyFont="1" applyFill="1" applyBorder="1" applyAlignment="1">
      <alignment horizontal="left" vertical="center"/>
    </xf>
    <xf numFmtId="0" fontId="72" fillId="5" borderId="19" xfId="0" applyFont="1" applyFill="1" applyBorder="1" applyAlignment="1">
      <alignment horizontal="left" vertical="center"/>
    </xf>
    <xf numFmtId="0" fontId="3" fillId="7" borderId="0" xfId="1" applyFont="1" applyFill="1" applyBorder="1" applyAlignment="1" applyProtection="1">
      <alignment vertical="center" wrapText="1"/>
    </xf>
    <xf numFmtId="0" fontId="0" fillId="0" borderId="0" xfId="0" applyBorder="1" applyAlignment="1">
      <alignment vertical="center" wrapText="1"/>
    </xf>
    <xf numFmtId="0" fontId="0" fillId="0" borderId="36" xfId="0" applyBorder="1" applyAlignment="1">
      <alignment vertical="center" wrapText="1"/>
    </xf>
    <xf numFmtId="0" fontId="58" fillId="6" borderId="18" xfId="0" applyFont="1" applyFill="1" applyBorder="1" applyAlignment="1" applyProtection="1">
      <alignment horizontal="center" vertical="center"/>
      <protection locked="0"/>
    </xf>
    <xf numFmtId="0" fontId="59" fillId="6" borderId="17" xfId="0" applyFont="1" applyFill="1" applyBorder="1" applyAlignment="1" applyProtection="1">
      <alignment horizontal="center" vertical="center"/>
      <protection locked="0"/>
    </xf>
    <xf numFmtId="0" fontId="59" fillId="6" borderId="19" xfId="0" applyFont="1" applyFill="1" applyBorder="1" applyAlignment="1" applyProtection="1">
      <alignment horizontal="center" vertical="center"/>
      <protection locked="0"/>
    </xf>
    <xf numFmtId="0" fontId="3" fillId="0" borderId="28" xfId="1" applyBorder="1" applyAlignment="1" applyProtection="1">
      <alignment vertical="center" wrapText="1"/>
    </xf>
    <xf numFmtId="0" fontId="4" fillId="7" borderId="0" xfId="1" applyFont="1" applyFill="1" applyAlignment="1" applyProtection="1">
      <alignment vertical="center"/>
    </xf>
    <xf numFmtId="0" fontId="14" fillId="7" borderId="0" xfId="1" applyFont="1" applyFill="1" applyAlignment="1" applyProtection="1">
      <alignment horizontal="left" vertical="center" indent="2"/>
    </xf>
    <xf numFmtId="0" fontId="0" fillId="0" borderId="0" xfId="0" applyAlignment="1">
      <alignment horizontal="left" vertical="center" indent="2"/>
    </xf>
    <xf numFmtId="0" fontId="4" fillId="0" borderId="0" xfId="1" applyFont="1" applyBorder="1" applyAlignment="1" applyProtection="1">
      <alignment vertical="center"/>
    </xf>
    <xf numFmtId="49" fontId="8" fillId="6" borderId="25" xfId="1" applyNumberFormat="1" applyFont="1" applyFill="1" applyBorder="1" applyAlignment="1" applyProtection="1">
      <alignment horizontal="center" vertical="center"/>
      <protection locked="0"/>
    </xf>
    <xf numFmtId="0" fontId="0" fillId="6" borderId="26" xfId="0" applyFill="1" applyBorder="1" applyAlignment="1" applyProtection="1">
      <alignment vertical="center"/>
      <protection locked="0"/>
    </xf>
    <xf numFmtId="0" fontId="0" fillId="6" borderId="27" xfId="0" applyFill="1" applyBorder="1" applyAlignment="1" applyProtection="1">
      <alignment vertical="center"/>
      <protection locked="0"/>
    </xf>
    <xf numFmtId="49" fontId="8" fillId="6" borderId="18" xfId="1" applyNumberFormat="1" applyFont="1" applyFill="1" applyBorder="1" applyAlignment="1" applyProtection="1">
      <alignment horizontal="center" vertical="center"/>
      <protection locked="0"/>
    </xf>
    <xf numFmtId="0" fontId="47" fillId="7" borderId="18" xfId="0" applyFont="1" applyFill="1" applyBorder="1" applyAlignment="1">
      <alignment vertical="center"/>
    </xf>
    <xf numFmtId="0" fontId="48" fillId="0" borderId="17" xfId="0" applyFont="1" applyBorder="1" applyAlignment="1">
      <alignment vertical="center"/>
    </xf>
    <xf numFmtId="0" fontId="48" fillId="0" borderId="19" xfId="0" applyFont="1" applyBorder="1" applyAlignment="1">
      <alignment vertical="center"/>
    </xf>
    <xf numFmtId="0" fontId="27" fillId="7" borderId="58" xfId="0" applyFont="1" applyFill="1" applyBorder="1" applyAlignment="1">
      <alignment vertical="center"/>
    </xf>
    <xf numFmtId="0" fontId="0" fillId="0" borderId="58" xfId="0" applyFont="1" applyBorder="1" applyAlignment="1">
      <alignment vertical="center"/>
    </xf>
    <xf numFmtId="0" fontId="9" fillId="0" borderId="20" xfId="1" applyFont="1" applyBorder="1" applyAlignment="1" applyProtection="1">
      <alignment vertical="center"/>
    </xf>
    <xf numFmtId="0" fontId="0" fillId="0" borderId="57" xfId="0" applyBorder="1" applyAlignment="1">
      <alignment vertical="center"/>
    </xf>
    <xf numFmtId="0" fontId="0" fillId="0" borderId="21" xfId="0" applyBorder="1" applyAlignment="1">
      <alignment vertical="center"/>
    </xf>
    <xf numFmtId="0" fontId="42" fillId="7" borderId="20" xfId="0" applyFont="1" applyFill="1" applyBorder="1" applyAlignment="1">
      <alignment horizontal="center" vertical="center"/>
    </xf>
    <xf numFmtId="0" fontId="0" fillId="0" borderId="57" xfId="0" applyBorder="1" applyAlignment="1">
      <alignment horizontal="center" vertical="center"/>
    </xf>
    <xf numFmtId="0" fontId="0" fillId="0" borderId="21" xfId="0" applyBorder="1" applyAlignment="1">
      <alignment horizontal="center" vertical="center"/>
    </xf>
    <xf numFmtId="0" fontId="9" fillId="0" borderId="9" xfId="1" applyFont="1" applyBorder="1" applyAlignment="1">
      <alignment vertical="center"/>
    </xf>
    <xf numFmtId="0" fontId="17" fillId="0" borderId="9" xfId="0" applyFont="1" applyBorder="1" applyAlignment="1">
      <alignment vertical="center"/>
    </xf>
    <xf numFmtId="0" fontId="8" fillId="4" borderId="58" xfId="1" applyFont="1" applyFill="1" applyBorder="1" applyAlignment="1" applyProtection="1">
      <alignment horizontal="center" vertical="center" wrapText="1"/>
    </xf>
    <xf numFmtId="0" fontId="0" fillId="0" borderId="58" xfId="0" applyFont="1" applyBorder="1" applyAlignment="1">
      <alignment vertical="center" wrapText="1"/>
    </xf>
    <xf numFmtId="49" fontId="19" fillId="4" borderId="10" xfId="1" quotePrefix="1" applyNumberFormat="1" applyFont="1" applyFill="1" applyBorder="1" applyAlignment="1" applyProtection="1">
      <alignment horizontal="center" vertical="center" wrapText="1"/>
    </xf>
    <xf numFmtId="49" fontId="3" fillId="0" borderId="10" xfId="1" applyNumberFormat="1" applyBorder="1" applyAlignment="1" applyProtection="1">
      <alignment vertical="center" wrapText="1"/>
    </xf>
    <xf numFmtId="0" fontId="53" fillId="7" borderId="18" xfId="0" applyFont="1" applyFill="1" applyBorder="1" applyAlignment="1">
      <alignment vertical="center"/>
    </xf>
    <xf numFmtId="0" fontId="54" fillId="0" borderId="17" xfId="0" applyFont="1" applyBorder="1" applyAlignment="1">
      <alignment vertical="center"/>
    </xf>
    <xf numFmtId="0" fontId="54" fillId="0" borderId="19" xfId="0" applyFont="1" applyBorder="1" applyAlignment="1">
      <alignment vertical="center"/>
    </xf>
    <xf numFmtId="0" fontId="55" fillId="0" borderId="18" xfId="1" applyFont="1" applyBorder="1" applyAlignment="1" applyProtection="1">
      <alignment vertical="center"/>
    </xf>
    <xf numFmtId="0" fontId="3" fillId="0" borderId="17" xfId="1" applyBorder="1" applyAlignment="1" applyProtection="1">
      <alignment vertical="center"/>
    </xf>
    <xf numFmtId="49" fontId="4" fillId="0" borderId="0" xfId="1" applyNumberFormat="1" applyFont="1" applyBorder="1" applyAlignment="1" applyProtection="1">
      <alignment horizontal="left" vertical="center"/>
    </xf>
    <xf numFmtId="49" fontId="18" fillId="4" borderId="11" xfId="1" applyNumberFormat="1" applyFont="1" applyFill="1" applyBorder="1" applyAlignment="1" applyProtection="1">
      <alignment horizontal="center" vertical="center" wrapText="1"/>
    </xf>
    <xf numFmtId="49" fontId="3" fillId="0" borderId="11" xfId="1" applyNumberFormat="1" applyFont="1" applyBorder="1" applyAlignment="1" applyProtection="1">
      <alignment vertical="center" wrapText="1"/>
    </xf>
    <xf numFmtId="0" fontId="8" fillId="0" borderId="18" xfId="1" applyFont="1" applyBorder="1" applyAlignment="1" applyProtection="1">
      <alignment vertical="center"/>
    </xf>
    <xf numFmtId="0" fontId="3" fillId="0" borderId="17" xfId="1" applyFont="1" applyBorder="1" applyAlignment="1" applyProtection="1">
      <alignment vertical="center"/>
    </xf>
    <xf numFmtId="0" fontId="65" fillId="0" borderId="17" xfId="0" applyFont="1" applyBorder="1" applyAlignment="1">
      <alignment vertical="center"/>
    </xf>
    <xf numFmtId="0" fontId="65" fillId="0" borderId="19" xfId="0" applyFont="1" applyBorder="1" applyAlignment="1">
      <alignment vertical="center"/>
    </xf>
    <xf numFmtId="0" fontId="30" fillId="7" borderId="18" xfId="0" applyFont="1" applyFill="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0" fontId="56" fillId="0" borderId="56" xfId="1" applyFont="1" applyBorder="1" applyAlignment="1" applyProtection="1">
      <alignment vertical="center"/>
    </xf>
    <xf numFmtId="0" fontId="21" fillId="0" borderId="55" xfId="1" applyFont="1" applyBorder="1" applyAlignment="1" applyProtection="1">
      <alignment vertical="center"/>
    </xf>
    <xf numFmtId="0" fontId="0" fillId="0" borderId="55" xfId="0" applyBorder="1" applyAlignment="1">
      <alignment vertical="center"/>
    </xf>
    <xf numFmtId="0" fontId="0" fillId="0" borderId="61" xfId="0" applyBorder="1" applyAlignment="1">
      <alignment vertical="center"/>
    </xf>
    <xf numFmtId="0" fontId="56" fillId="0" borderId="18" xfId="1" applyFont="1" applyBorder="1" applyAlignment="1" applyProtection="1">
      <alignment vertical="center"/>
    </xf>
    <xf numFmtId="0" fontId="21" fillId="0" borderId="17" xfId="1" applyFont="1" applyBorder="1" applyAlignment="1" applyProtection="1">
      <alignment vertical="center"/>
    </xf>
    <xf numFmtId="0" fontId="23" fillId="7" borderId="0" xfId="1" applyFont="1" applyFill="1" applyBorder="1" applyAlignment="1" applyProtection="1">
      <alignment vertical="center"/>
    </xf>
    <xf numFmtId="0" fontId="42" fillId="7" borderId="18" xfId="0" applyFont="1" applyFill="1" applyBorder="1" applyAlignment="1">
      <alignment vertical="center"/>
    </xf>
    <xf numFmtId="0" fontId="43" fillId="0" borderId="17" xfId="0" applyFont="1" applyBorder="1" applyAlignment="1">
      <alignment vertical="center"/>
    </xf>
    <xf numFmtId="0" fontId="43" fillId="0" borderId="19" xfId="0" applyFont="1" applyBorder="1" applyAlignment="1">
      <alignment vertical="center"/>
    </xf>
    <xf numFmtId="0" fontId="9" fillId="7" borderId="18" xfId="1" applyFont="1" applyFill="1" applyBorder="1" applyAlignment="1" applyProtection="1">
      <alignment horizontal="center" vertical="center"/>
    </xf>
    <xf numFmtId="0" fontId="17" fillId="0" borderId="18" xfId="0" applyFont="1" applyBorder="1" applyAlignment="1">
      <alignment horizontal="left" vertical="center"/>
    </xf>
    <xf numFmtId="0" fontId="30" fillId="7" borderId="18" xfId="0" applyFont="1" applyFill="1" applyBorder="1" applyAlignment="1">
      <alignment horizontal="right" vertical="center"/>
    </xf>
    <xf numFmtId="0" fontId="34" fillId="0" borderId="17" xfId="0" applyFont="1" applyBorder="1" applyAlignment="1">
      <alignment horizontal="right" vertical="center"/>
    </xf>
    <xf numFmtId="0" fontId="34" fillId="0" borderId="19" xfId="0" applyFont="1" applyBorder="1" applyAlignment="1">
      <alignment horizontal="right" vertical="center"/>
    </xf>
    <xf numFmtId="0" fontId="27" fillId="7" borderId="18" xfId="0" applyFont="1" applyFill="1" applyBorder="1" applyAlignment="1">
      <alignment vertical="center"/>
    </xf>
    <xf numFmtId="0" fontId="30" fillId="0" borderId="18" xfId="0" applyFont="1" applyBorder="1" applyAlignment="1">
      <alignment vertical="center"/>
    </xf>
    <xf numFmtId="0" fontId="30" fillId="0" borderId="17" xfId="0" applyFont="1" applyBorder="1" applyAlignment="1">
      <alignment vertical="center"/>
    </xf>
    <xf numFmtId="0" fontId="1" fillId="0" borderId="18" xfId="0" applyFont="1" applyBorder="1" applyAlignment="1">
      <alignment horizontal="left" vertical="center"/>
    </xf>
    <xf numFmtId="0" fontId="39" fillId="5" borderId="13" xfId="1" applyFont="1" applyFill="1" applyBorder="1" applyAlignment="1">
      <alignment vertical="center"/>
    </xf>
    <xf numFmtId="0" fontId="71" fillId="5" borderId="17" xfId="0" applyFont="1" applyFill="1" applyBorder="1" applyAlignment="1">
      <alignment vertical="center"/>
    </xf>
    <xf numFmtId="0" fontId="71" fillId="5" borderId="19" xfId="0" applyFont="1" applyFill="1" applyBorder="1" applyAlignment="1">
      <alignment vertical="center"/>
    </xf>
    <xf numFmtId="0" fontId="42" fillId="7" borderId="22" xfId="0" applyFont="1" applyFill="1" applyBorder="1" applyAlignment="1">
      <alignment horizontal="center" wrapText="1"/>
    </xf>
    <xf numFmtId="0" fontId="43" fillId="0" borderId="23" xfId="0" applyFont="1" applyBorder="1" applyAlignment="1">
      <alignment horizontal="center" wrapText="1"/>
    </xf>
    <xf numFmtId="0" fontId="34" fillId="0" borderId="23" xfId="0" applyFont="1" applyBorder="1" applyAlignment="1">
      <alignment horizontal="center" wrapText="1"/>
    </xf>
    <xf numFmtId="0" fontId="34" fillId="0" borderId="24" xfId="0" applyFont="1" applyBorder="1" applyAlignment="1">
      <alignment horizontal="center" wrapText="1"/>
    </xf>
    <xf numFmtId="0" fontId="73" fillId="5" borderId="18" xfId="0" applyFont="1" applyFill="1" applyBorder="1" applyAlignment="1">
      <alignment horizontal="center" vertical="center"/>
    </xf>
    <xf numFmtId="0" fontId="74" fillId="0" borderId="17" xfId="0" applyFont="1" applyBorder="1" applyAlignment="1">
      <alignment vertical="center"/>
    </xf>
    <xf numFmtId="0" fontId="74" fillId="0" borderId="31" xfId="0" applyFont="1" applyBorder="1" applyAlignment="1">
      <alignment vertical="center"/>
    </xf>
    <xf numFmtId="0" fontId="1" fillId="0" borderId="18" xfId="0" applyFont="1" applyBorder="1" applyAlignment="1">
      <alignment vertical="center"/>
    </xf>
    <xf numFmtId="0" fontId="60" fillId="7" borderId="0" xfId="0" applyFont="1" applyFill="1" applyBorder="1" applyAlignment="1">
      <alignment horizontal="center" vertical="center"/>
    </xf>
    <xf numFmtId="0" fontId="61" fillId="0" borderId="0" xfId="0" applyFont="1" applyBorder="1" applyAlignment="1">
      <alignment horizontal="center" vertical="center"/>
    </xf>
    <xf numFmtId="0" fontId="69" fillId="0" borderId="0" xfId="0" applyFont="1" applyAlignment="1">
      <alignment horizontal="center" vertical="top" wrapText="1"/>
    </xf>
    <xf numFmtId="0" fontId="0" fillId="0" borderId="0" xfId="0" applyFont="1" applyAlignment="1">
      <alignment vertical="top" wrapText="1"/>
    </xf>
    <xf numFmtId="0" fontId="13" fillId="7" borderId="0" xfId="1" applyFont="1" applyFill="1" applyAlignment="1">
      <alignment horizontal="center" vertical="center"/>
    </xf>
    <xf numFmtId="0" fontId="27" fillId="6" borderId="18" xfId="0" applyFont="1"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30" fillId="7" borderId="29" xfId="0" applyFont="1" applyFill="1" applyBorder="1" applyAlignment="1">
      <alignment horizontal="center"/>
    </xf>
    <xf numFmtId="0" fontId="34" fillId="0" borderId="29" xfId="0" applyFont="1" applyBorder="1" applyAlignment="1">
      <alignment horizontal="center"/>
    </xf>
    <xf numFmtId="0" fontId="34" fillId="0" borderId="29" xfId="0" applyFont="1" applyBorder="1" applyAlignment="1"/>
    <xf numFmtId="0" fontId="30" fillId="7" borderId="18" xfId="0" applyNumberFormat="1" applyFont="1" applyFill="1" applyBorder="1" applyAlignment="1">
      <alignment horizontal="center" vertical="center" wrapText="1"/>
    </xf>
    <xf numFmtId="0" fontId="34" fillId="0" borderId="17" xfId="0" applyNumberFormat="1" applyFont="1" applyBorder="1" applyAlignment="1">
      <alignment vertical="center" wrapText="1"/>
    </xf>
    <xf numFmtId="0" fontId="34" fillId="0" borderId="31" xfId="0" applyNumberFormat="1" applyFont="1" applyBorder="1" applyAlignment="1">
      <alignment vertical="center" wrapText="1"/>
    </xf>
    <xf numFmtId="166" fontId="8" fillId="7" borderId="18" xfId="1" applyNumberFormat="1" applyFont="1" applyFill="1" applyBorder="1" applyAlignment="1" applyProtection="1">
      <alignment horizontal="left" vertical="center" wrapText="1"/>
    </xf>
    <xf numFmtId="166" fontId="0" fillId="0" borderId="17" xfId="0" applyNumberFormat="1" applyBorder="1" applyAlignment="1">
      <alignment vertical="center" wrapText="1"/>
    </xf>
    <xf numFmtId="0" fontId="8" fillId="6" borderId="64" xfId="1" applyFont="1" applyFill="1" applyBorder="1" applyAlignment="1" applyProtection="1">
      <alignment horizontal="left" vertical="top" wrapText="1"/>
      <protection locked="0"/>
    </xf>
    <xf numFmtId="0" fontId="0" fillId="0" borderId="0" xfId="0" applyAlignment="1" applyProtection="1">
      <alignment vertical="top" wrapText="1"/>
      <protection locked="0"/>
    </xf>
    <xf numFmtId="0" fontId="0" fillId="0" borderId="33" xfId="0" applyBorder="1" applyAlignment="1" applyProtection="1">
      <alignment vertical="top" wrapText="1"/>
      <protection locked="0"/>
    </xf>
    <xf numFmtId="0" fontId="0" fillId="0" borderId="64" xfId="0" applyBorder="1" applyAlignment="1" applyProtection="1">
      <alignment vertical="top" wrapText="1"/>
      <protection locked="0"/>
    </xf>
    <xf numFmtId="0" fontId="0" fillId="0" borderId="45" xfId="0" applyBorder="1" applyAlignment="1" applyProtection="1">
      <alignment vertical="top" wrapText="1"/>
      <protection locked="0"/>
    </xf>
    <xf numFmtId="0" fontId="0" fillId="0" borderId="34" xfId="0" applyBorder="1" applyAlignment="1" applyProtection="1">
      <alignment vertical="top" wrapText="1"/>
      <protection locked="0"/>
    </xf>
    <xf numFmtId="0" fontId="0" fillId="0" borderId="35" xfId="0" applyBorder="1" applyAlignment="1" applyProtection="1">
      <alignment vertical="top" wrapText="1"/>
      <protection locked="0"/>
    </xf>
    <xf numFmtId="0" fontId="31" fillId="7" borderId="0" xfId="0" applyFont="1" applyFill="1" applyAlignment="1">
      <alignment vertical="center"/>
    </xf>
    <xf numFmtId="0" fontId="35" fillId="0" borderId="0" xfId="0" applyFont="1" applyAlignment="1">
      <alignment vertical="center"/>
    </xf>
    <xf numFmtId="0" fontId="35" fillId="0" borderId="0" xfId="0" applyFont="1" applyBorder="1" applyAlignment="1">
      <alignment vertical="center"/>
    </xf>
    <xf numFmtId="0" fontId="31" fillId="6" borderId="18" xfId="0" quotePrefix="1" applyFont="1" applyFill="1" applyBorder="1" applyAlignment="1" applyProtection="1">
      <alignment horizontal="center" vertical="center"/>
      <protection locked="0"/>
    </xf>
    <xf numFmtId="0" fontId="35" fillId="6" borderId="19" xfId="0" applyFont="1" applyFill="1" applyBorder="1" applyAlignment="1" applyProtection="1">
      <alignment horizontal="center" vertical="center"/>
      <protection locked="0"/>
    </xf>
    <xf numFmtId="0" fontId="8" fillId="6" borderId="25" xfId="1" applyFont="1" applyFill="1" applyBorder="1" applyAlignment="1" applyProtection="1">
      <alignment horizontal="left" vertical="center"/>
      <protection locked="0"/>
    </xf>
    <xf numFmtId="0" fontId="8" fillId="6" borderId="26" xfId="1" applyFont="1" applyFill="1" applyBorder="1" applyAlignment="1" applyProtection="1">
      <alignment horizontal="left" vertical="center"/>
      <protection locked="0"/>
    </xf>
    <xf numFmtId="0" fontId="0" fillId="6" borderId="32" xfId="0" applyFill="1" applyBorder="1" applyAlignment="1" applyProtection="1">
      <alignment vertical="center"/>
      <protection locked="0"/>
    </xf>
    <xf numFmtId="0" fontId="6" fillId="0" borderId="22" xfId="1" applyFont="1" applyBorder="1" applyAlignment="1" applyProtection="1">
      <alignment horizontal="left" vertical="center" wrapText="1"/>
    </xf>
    <xf numFmtId="0" fontId="3" fillId="0" borderId="23" xfId="1" applyBorder="1" applyAlignment="1">
      <alignment horizontal="left" vertical="center" wrapText="1"/>
    </xf>
    <xf numFmtId="0" fontId="0" fillId="0" borderId="24" xfId="0" applyBorder="1" applyAlignment="1">
      <alignment vertical="center" wrapText="1"/>
    </xf>
    <xf numFmtId="0" fontId="55" fillId="8" borderId="18" xfId="1" applyFont="1" applyFill="1" applyBorder="1" applyAlignment="1" applyProtection="1">
      <alignment horizontal="left" vertical="center" wrapText="1"/>
    </xf>
    <xf numFmtId="0" fontId="55" fillId="8" borderId="17" xfId="0" applyFont="1" applyFill="1" applyBorder="1" applyAlignment="1">
      <alignment horizontal="left" vertical="center" wrapText="1"/>
    </xf>
    <xf numFmtId="0" fontId="71" fillId="8" borderId="17" xfId="0" applyFont="1" applyFill="1" applyBorder="1" applyAlignment="1">
      <alignment vertical="center" wrapText="1"/>
    </xf>
    <xf numFmtId="0" fontId="71" fillId="8" borderId="31" xfId="0" applyFont="1" applyFill="1" applyBorder="1" applyAlignment="1">
      <alignment vertical="center" wrapText="1"/>
    </xf>
    <xf numFmtId="0" fontId="0" fillId="0" borderId="0" xfId="0" applyAlignment="1">
      <alignment horizontal="right" vertical="center"/>
    </xf>
    <xf numFmtId="0" fontId="0" fillId="0" borderId="36" xfId="0" applyBorder="1" applyAlignment="1">
      <alignment horizontal="right" vertical="center"/>
    </xf>
    <xf numFmtId="0" fontId="28" fillId="5" borderId="3"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27" fillId="6" borderId="17" xfId="0" applyFont="1" applyFill="1" applyBorder="1" applyAlignment="1" applyProtection="1">
      <alignment horizontal="center" vertical="center"/>
      <protection locked="0"/>
    </xf>
    <xf numFmtId="0" fontId="27" fillId="6" borderId="19" xfId="0" applyFont="1" applyFill="1" applyBorder="1" applyAlignment="1" applyProtection="1">
      <alignment horizontal="center" vertical="center"/>
      <protection locked="0"/>
    </xf>
    <xf numFmtId="0" fontId="30" fillId="7" borderId="16" xfId="0" applyFont="1" applyFill="1" applyBorder="1" applyAlignment="1" applyProtection="1">
      <alignment horizontal="center"/>
      <protection locked="0"/>
    </xf>
    <xf numFmtId="0" fontId="30" fillId="0" borderId="16" xfId="0" applyFont="1" applyBorder="1" applyAlignment="1">
      <alignment horizontal="center"/>
    </xf>
    <xf numFmtId="0" fontId="27" fillId="7" borderId="23" xfId="0" applyFont="1" applyFill="1" applyBorder="1" applyAlignment="1">
      <alignment horizontal="center" vertical="center"/>
    </xf>
    <xf numFmtId="0" fontId="0" fillId="0" borderId="23" xfId="0" applyBorder="1" applyAlignment="1">
      <alignment horizontal="center" vertical="center"/>
    </xf>
    <xf numFmtId="0" fontId="40" fillId="7" borderId="23" xfId="0" applyFont="1" applyFill="1" applyBorder="1" applyAlignment="1">
      <alignment horizontal="center" wrapText="1"/>
    </xf>
    <xf numFmtId="0" fontId="41" fillId="0" borderId="23" xfId="0" applyFont="1" applyBorder="1" applyAlignment="1">
      <alignment horizontal="center" wrapText="1"/>
    </xf>
    <xf numFmtId="0" fontId="41" fillId="0" borderId="24" xfId="0" applyFont="1" applyBorder="1" applyAlignment="1">
      <alignment horizontal="center" wrapText="1"/>
    </xf>
    <xf numFmtId="0" fontId="26" fillId="7" borderId="22" xfId="1" applyFont="1" applyFill="1" applyBorder="1" applyAlignment="1" applyProtection="1">
      <alignment horizontal="left" vertical="center" wrapText="1"/>
    </xf>
    <xf numFmtId="0" fontId="45" fillId="8" borderId="18" xfId="0" applyFont="1" applyFill="1" applyBorder="1" applyAlignment="1">
      <alignment horizontal="center" vertical="center" wrapText="1"/>
    </xf>
    <xf numFmtId="0" fontId="46" fillId="8" borderId="17" xfId="0" applyFont="1" applyFill="1" applyBorder="1" applyAlignment="1">
      <alignment vertical="center" wrapText="1"/>
    </xf>
    <xf numFmtId="0" fontId="46" fillId="8" borderId="31" xfId="0" applyFont="1" applyFill="1" applyBorder="1" applyAlignment="1">
      <alignment vertical="center" wrapText="1"/>
    </xf>
    <xf numFmtId="0" fontId="3" fillId="7" borderId="0" xfId="1" applyFont="1" applyFill="1" applyBorder="1" applyAlignment="1" applyProtection="1">
      <alignment horizontal="right" vertical="center"/>
    </xf>
    <xf numFmtId="0" fontId="6" fillId="7" borderId="1" xfId="1" applyFont="1" applyFill="1" applyBorder="1" applyAlignment="1" applyProtection="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4" xfId="0" applyBorder="1" applyAlignment="1">
      <alignment vertical="center" wrapText="1"/>
    </xf>
    <xf numFmtId="0" fontId="40" fillId="7" borderId="0" xfId="0" applyFont="1" applyFill="1" applyBorder="1" applyAlignment="1" applyProtection="1">
      <alignment horizontal="right" vertical="center"/>
    </xf>
    <xf numFmtId="0" fontId="1" fillId="0" borderId="0" xfId="0" applyFont="1" applyBorder="1" applyAlignment="1" applyProtection="1">
      <alignment horizontal="right" vertical="center"/>
    </xf>
    <xf numFmtId="0" fontId="31" fillId="7" borderId="28" xfId="0" applyFont="1" applyFill="1" applyBorder="1" applyAlignment="1" applyProtection="1">
      <alignment horizontal="center" vertical="center" wrapText="1"/>
    </xf>
    <xf numFmtId="0" fontId="0" fillId="7" borderId="0" xfId="0" applyFill="1" applyAlignment="1" applyProtection="1">
      <alignment horizontal="center" vertical="center" wrapText="1"/>
    </xf>
    <xf numFmtId="166" fontId="8" fillId="7" borderId="25" xfId="1" applyNumberFormat="1" applyFont="1" applyFill="1" applyBorder="1" applyAlignment="1" applyProtection="1">
      <alignment horizontal="left" vertical="center" wrapText="1"/>
    </xf>
    <xf numFmtId="166" fontId="0" fillId="0" borderId="26" xfId="0" applyNumberFormat="1" applyBorder="1" applyAlignment="1">
      <alignment vertical="center" wrapText="1"/>
    </xf>
    <xf numFmtId="0" fontId="30" fillId="7" borderId="25" xfId="0" applyNumberFormat="1" applyFont="1" applyFill="1" applyBorder="1" applyAlignment="1">
      <alignment horizontal="center" vertical="center" wrapText="1"/>
    </xf>
    <xf numFmtId="0" fontId="34" fillId="0" borderId="26" xfId="0" applyNumberFormat="1" applyFont="1" applyBorder="1" applyAlignment="1">
      <alignment vertical="center" wrapText="1"/>
    </xf>
    <xf numFmtId="0" fontId="34" fillId="0" borderId="32" xfId="0" applyNumberFormat="1" applyFont="1" applyBorder="1" applyAlignment="1">
      <alignment vertical="center" wrapText="1"/>
    </xf>
    <xf numFmtId="0" fontId="37" fillId="0" borderId="0" xfId="0" applyFont="1" applyBorder="1" applyAlignment="1">
      <alignment vertical="center"/>
    </xf>
    <xf numFmtId="0" fontId="8" fillId="7" borderId="1" xfId="0" applyFont="1" applyFill="1" applyBorder="1" applyAlignment="1">
      <alignment vertical="center"/>
    </xf>
    <xf numFmtId="0" fontId="32" fillId="7" borderId="51" xfId="0" applyFont="1" applyFill="1" applyBorder="1" applyAlignment="1" applyProtection="1">
      <alignment vertical="center" wrapText="1"/>
      <protection locked="0"/>
    </xf>
    <xf numFmtId="0" fontId="32" fillId="0" borderId="52" xfId="0" applyFont="1" applyBorder="1" applyAlignment="1" applyProtection="1">
      <alignment vertical="center" wrapText="1"/>
      <protection locked="0"/>
    </xf>
    <xf numFmtId="0" fontId="32" fillId="0" borderId="43" xfId="0" applyFont="1" applyBorder="1" applyAlignment="1" applyProtection="1">
      <alignment vertical="center" wrapText="1"/>
      <protection locked="0"/>
    </xf>
    <xf numFmtId="0" fontId="33" fillId="0" borderId="52" xfId="0" applyFont="1" applyBorder="1" applyAlignment="1" applyProtection="1">
      <alignment vertical="center" wrapText="1"/>
      <protection locked="0"/>
    </xf>
    <xf numFmtId="0" fontId="33" fillId="0" borderId="43" xfId="0" applyFont="1" applyBorder="1" applyAlignment="1" applyProtection="1">
      <alignment vertical="center" wrapText="1"/>
      <protection locked="0"/>
    </xf>
    <xf numFmtId="0" fontId="12" fillId="0" borderId="0" xfId="1" applyFont="1" applyAlignment="1" applyProtection="1">
      <alignment horizontal="center"/>
    </xf>
    <xf numFmtId="0" fontId="13" fillId="0" borderId="0" xfId="0" applyFont="1" applyAlignment="1">
      <alignment horizontal="center"/>
    </xf>
    <xf numFmtId="0" fontId="0" fillId="0" borderId="0" xfId="0" applyAlignment="1">
      <alignment horizontal="center"/>
    </xf>
    <xf numFmtId="0" fontId="17" fillId="6" borderId="3" xfId="1" applyFont="1" applyFill="1" applyBorder="1" applyAlignment="1" applyProtection="1">
      <alignment horizontal="left" vertical="top" wrapText="1" indent="1"/>
      <protection locked="0"/>
    </xf>
    <xf numFmtId="0" fontId="0" fillId="0" borderId="29" xfId="0" applyBorder="1" applyAlignment="1" applyProtection="1">
      <alignment horizontal="left" vertical="top" wrapText="1" indent="1"/>
      <protection locked="0"/>
    </xf>
    <xf numFmtId="0" fontId="0" fillId="0" borderId="30" xfId="0" applyBorder="1" applyAlignment="1" applyProtection="1">
      <alignment horizontal="left" vertical="top" wrapText="1" indent="1"/>
      <protection locked="0"/>
    </xf>
    <xf numFmtId="0" fontId="0" fillId="0" borderId="1" xfId="0" applyBorder="1" applyAlignment="1" applyProtection="1">
      <alignment horizontal="left" vertical="top" wrapText="1" indent="1"/>
      <protection locked="0"/>
    </xf>
    <xf numFmtId="0" fontId="0" fillId="0" borderId="0" xfId="0" applyAlignment="1" applyProtection="1">
      <alignment horizontal="left" vertical="top" wrapText="1" indent="1"/>
      <protection locked="0"/>
    </xf>
    <xf numFmtId="0" fontId="0" fillId="0" borderId="33" xfId="0" applyBorder="1" applyAlignment="1" applyProtection="1">
      <alignment horizontal="left" vertical="top" wrapText="1" indent="1"/>
      <protection locked="0"/>
    </xf>
    <xf numFmtId="0" fontId="0" fillId="0" borderId="2" xfId="0" applyBorder="1" applyAlignment="1" applyProtection="1">
      <alignment horizontal="left" vertical="top" wrapText="1" indent="1"/>
      <protection locked="0"/>
    </xf>
    <xf numFmtId="0" fontId="0" fillId="0" borderId="34" xfId="0" applyBorder="1" applyAlignment="1" applyProtection="1">
      <alignment horizontal="left" vertical="top" wrapText="1" indent="1"/>
      <protection locked="0"/>
    </xf>
    <xf numFmtId="0" fontId="0" fillId="0" borderId="35" xfId="0" applyBorder="1" applyAlignment="1" applyProtection="1">
      <alignment horizontal="left" vertical="top" wrapText="1" indent="1"/>
      <protection locked="0"/>
    </xf>
    <xf numFmtId="0" fontId="42" fillId="2" borderId="46" xfId="0" applyFont="1" applyFill="1" applyBorder="1" applyAlignment="1">
      <alignment horizontal="center" vertical="center"/>
    </xf>
    <xf numFmtId="0" fontId="43" fillId="0" borderId="39" xfId="0" applyFont="1" applyBorder="1" applyAlignment="1">
      <alignment horizontal="center" vertical="center"/>
    </xf>
    <xf numFmtId="0" fontId="43" fillId="0" borderId="40" xfId="0" applyFont="1" applyBorder="1" applyAlignment="1">
      <alignment horizontal="center" vertical="center"/>
    </xf>
    <xf numFmtId="0" fontId="3" fillId="6" borderId="18" xfId="0" applyFont="1" applyFill="1" applyBorder="1" applyAlignment="1" applyProtection="1">
      <alignment horizontal="left" vertical="center"/>
      <protection locked="0"/>
    </xf>
    <xf numFmtId="0" fontId="0" fillId="6" borderId="17" xfId="0" applyFill="1" applyBorder="1" applyAlignment="1" applyProtection="1">
      <alignment horizontal="left" vertical="center"/>
      <protection locked="0"/>
    </xf>
    <xf numFmtId="0" fontId="32" fillId="6" borderId="51" xfId="0" applyFont="1" applyFill="1" applyBorder="1" applyAlignment="1" applyProtection="1">
      <alignment horizontal="left" vertical="center" wrapText="1"/>
      <protection locked="0"/>
    </xf>
    <xf numFmtId="0" fontId="33" fillId="6" borderId="52" xfId="0" applyFont="1" applyFill="1" applyBorder="1" applyAlignment="1" applyProtection="1">
      <alignment horizontal="left" vertical="center" wrapText="1"/>
      <protection locked="0"/>
    </xf>
    <xf numFmtId="0" fontId="33" fillId="6" borderId="53" xfId="0" applyFont="1" applyFill="1" applyBorder="1" applyAlignment="1" applyProtection="1">
      <alignment horizontal="left" vertical="center" wrapText="1"/>
      <protection locked="0"/>
    </xf>
    <xf numFmtId="0" fontId="6" fillId="5" borderId="3" xfId="1" applyFont="1" applyFill="1" applyBorder="1" applyAlignment="1" applyProtection="1">
      <alignment horizontal="left" vertical="center" wrapText="1"/>
    </xf>
    <xf numFmtId="0" fontId="0" fillId="5" borderId="37" xfId="0" applyFill="1" applyBorder="1" applyAlignment="1">
      <alignment vertical="center" wrapText="1"/>
    </xf>
    <xf numFmtId="0" fontId="6" fillId="5" borderId="1" xfId="1" applyFont="1" applyFill="1" applyBorder="1" applyAlignment="1" applyProtection="1">
      <alignment horizontal="left" vertical="center" wrapText="1"/>
    </xf>
    <xf numFmtId="0" fontId="0" fillId="5" borderId="63" xfId="0" applyFill="1" applyBorder="1" applyAlignment="1">
      <alignment vertical="center" wrapText="1"/>
    </xf>
    <xf numFmtId="0" fontId="0" fillId="5" borderId="2" xfId="0" applyFill="1" applyBorder="1" applyAlignment="1">
      <alignment vertical="center" wrapText="1"/>
    </xf>
    <xf numFmtId="0" fontId="0" fillId="5" borderId="38" xfId="0" applyFill="1" applyBorder="1" applyAlignment="1">
      <alignment vertical="center" wrapText="1"/>
    </xf>
    <xf numFmtId="0" fontId="6" fillId="5" borderId="8" xfId="1" applyFont="1" applyFill="1" applyBorder="1" applyAlignment="1" applyProtection="1">
      <alignment horizontal="left" vertical="center" wrapText="1"/>
    </xf>
    <xf numFmtId="0" fontId="0" fillId="5" borderId="40" xfId="0" applyFill="1" applyBorder="1" applyAlignment="1">
      <alignment vertical="center" wrapText="1"/>
    </xf>
    <xf numFmtId="0" fontId="6" fillId="5" borderId="41" xfId="1" applyFont="1" applyFill="1" applyBorder="1" applyAlignment="1" applyProtection="1">
      <alignment horizontal="left" vertical="center" wrapText="1"/>
    </xf>
    <xf numFmtId="0" fontId="0" fillId="5" borderId="42" xfId="0" applyFill="1" applyBorder="1" applyAlignment="1">
      <alignment vertical="center" wrapText="1"/>
    </xf>
    <xf numFmtId="0" fontId="36" fillId="5" borderId="44" xfId="1" applyFont="1" applyFill="1" applyBorder="1" applyAlignment="1" applyProtection="1">
      <alignment horizontal="left" vertical="top"/>
    </xf>
    <xf numFmtId="0" fontId="8" fillId="5" borderId="29" xfId="1" applyFont="1" applyFill="1" applyBorder="1" applyAlignment="1" applyProtection="1">
      <alignment horizontal="left" vertical="top"/>
    </xf>
    <xf numFmtId="0" fontId="8" fillId="5" borderId="29" xfId="0" applyFont="1" applyFill="1" applyBorder="1" applyAlignment="1" applyProtection="1">
      <alignment horizontal="left" vertical="top"/>
    </xf>
    <xf numFmtId="0" fontId="0" fillId="5" borderId="29" xfId="0" applyFill="1" applyBorder="1" applyAlignment="1"/>
    <xf numFmtId="0" fontId="0" fillId="5" borderId="30" xfId="0" applyFill="1" applyBorder="1" applyAlignment="1"/>
    <xf numFmtId="166" fontId="32" fillId="7" borderId="18" xfId="0" applyNumberFormat="1" applyFont="1" applyFill="1"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166" fontId="32" fillId="7" borderId="25" xfId="0" applyNumberFormat="1" applyFont="1" applyFill="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64" fillId="7" borderId="29" xfId="1" applyFont="1" applyFill="1" applyBorder="1" applyAlignment="1" applyProtection="1">
      <alignment vertical="center" wrapText="1"/>
    </xf>
    <xf numFmtId="0" fontId="0" fillId="0" borderId="29" xfId="0" applyBorder="1" applyAlignment="1">
      <alignment vertical="center" wrapText="1"/>
    </xf>
    <xf numFmtId="0" fontId="3" fillId="3" borderId="8" xfId="1" applyFont="1" applyFill="1" applyBorder="1" applyAlignment="1" applyProtection="1">
      <alignment vertical="center"/>
    </xf>
    <xf numFmtId="0" fontId="0" fillId="0" borderId="39" xfId="0" applyBorder="1" applyAlignment="1">
      <alignment vertical="center"/>
    </xf>
    <xf numFmtId="0" fontId="6" fillId="2" borderId="41" xfId="1" applyFont="1" applyFill="1" applyBorder="1" applyAlignment="1" applyProtection="1">
      <alignment horizontal="left" vertical="center" wrapText="1"/>
    </xf>
    <xf numFmtId="0" fontId="0" fillId="0" borderId="49" xfId="0" applyBorder="1" applyAlignment="1">
      <alignment vertical="center" wrapText="1"/>
    </xf>
    <xf numFmtId="0" fontId="6" fillId="2" borderId="15" xfId="1" applyFont="1" applyFill="1" applyBorder="1" applyAlignment="1" applyProtection="1">
      <alignment horizontal="left" vertical="center" wrapText="1"/>
    </xf>
    <xf numFmtId="0" fontId="0" fillId="0" borderId="52" xfId="0" applyBorder="1" applyAlignment="1">
      <alignment vertical="center" wrapText="1"/>
    </xf>
    <xf numFmtId="0" fontId="0" fillId="0" borderId="47" xfId="0" applyBorder="1" applyAlignment="1">
      <alignment vertical="center"/>
    </xf>
    <xf numFmtId="0" fontId="33" fillId="0" borderId="50" xfId="0" applyFont="1" applyBorder="1" applyAlignment="1" applyProtection="1">
      <alignment vertical="center" wrapText="1"/>
      <protection locked="0"/>
    </xf>
    <xf numFmtId="0" fontId="0" fillId="0" borderId="53" xfId="0" applyBorder="1" applyAlignment="1" applyProtection="1">
      <alignment vertical="center" wrapText="1"/>
      <protection locked="0"/>
    </xf>
    <xf numFmtId="0" fontId="40" fillId="7" borderId="16" xfId="0" applyFont="1" applyFill="1" applyBorder="1" applyAlignment="1">
      <alignment horizontal="center"/>
    </xf>
    <xf numFmtId="0" fontId="41" fillId="0" borderId="16" xfId="0" applyFont="1" applyBorder="1" applyAlignment="1">
      <alignment horizontal="center"/>
    </xf>
    <xf numFmtId="0" fontId="5" fillId="7" borderId="2" xfId="0" applyFont="1" applyFill="1" applyBorder="1" applyAlignment="1">
      <alignment vertical="center"/>
    </xf>
    <xf numFmtId="0" fontId="8" fillId="6" borderId="14" xfId="1" applyNumberFormat="1" applyFont="1" applyFill="1" applyBorder="1" applyAlignment="1" applyProtection="1">
      <alignment horizontal="center" vertical="center"/>
      <protection locked="0"/>
    </xf>
    <xf numFmtId="0" fontId="33" fillId="6" borderId="26" xfId="0" applyNumberFormat="1" applyFont="1" applyFill="1" applyBorder="1" applyAlignment="1" applyProtection="1">
      <alignment vertical="center"/>
      <protection locked="0"/>
    </xf>
    <xf numFmtId="0" fontId="33" fillId="6" borderId="27" xfId="0" applyNumberFormat="1" applyFont="1" applyFill="1" applyBorder="1" applyAlignment="1" applyProtection="1">
      <alignment vertical="center"/>
      <protection locked="0"/>
    </xf>
    <xf numFmtId="0" fontId="27" fillId="7" borderId="55" xfId="0" applyFont="1" applyFill="1" applyBorder="1" applyAlignment="1" applyProtection="1">
      <alignment vertical="center"/>
      <protection locked="0"/>
    </xf>
    <xf numFmtId="0" fontId="0" fillId="0" borderId="55" xfId="0" applyBorder="1" applyAlignment="1" applyProtection="1">
      <alignment vertical="center"/>
      <protection locked="0"/>
    </xf>
    <xf numFmtId="0" fontId="6" fillId="7" borderId="12" xfId="1" applyFont="1" applyFill="1" applyBorder="1" applyAlignment="1">
      <alignment horizontal="center" vertical="center" wrapText="1"/>
    </xf>
    <xf numFmtId="0" fontId="0" fillId="0" borderId="23" xfId="0" applyBorder="1" applyAlignment="1">
      <alignment horizontal="center" vertical="center" wrapText="1"/>
    </xf>
    <xf numFmtId="0" fontId="0" fillId="0" borderId="54" xfId="0" applyBorder="1" applyAlignment="1">
      <alignment horizontal="center" vertical="center" wrapText="1"/>
    </xf>
    <xf numFmtId="0" fontId="40" fillId="7" borderId="22" xfId="0" applyFont="1" applyFill="1" applyBorder="1" applyAlignment="1">
      <alignment horizontal="left" vertical="center" wrapText="1" indent="1"/>
    </xf>
    <xf numFmtId="0" fontId="41" fillId="0" borderId="23" xfId="0" applyFont="1" applyBorder="1" applyAlignment="1">
      <alignment horizontal="left" vertical="center" wrapText="1" indent="1"/>
    </xf>
    <xf numFmtId="0" fontId="41" fillId="0" borderId="54" xfId="0" applyFont="1" applyBorder="1" applyAlignment="1">
      <alignment horizontal="left" vertical="center" wrapText="1" indent="1"/>
    </xf>
    <xf numFmtId="0" fontId="22" fillId="7" borderId="0" xfId="1" applyFont="1" applyFill="1" applyBorder="1" applyAlignment="1" applyProtection="1">
      <alignment horizontal="left" vertical="center" wrapText="1"/>
    </xf>
    <xf numFmtId="0" fontId="44" fillId="6" borderId="18"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6" borderId="19" xfId="0" applyFont="1" applyFill="1" applyBorder="1" applyAlignment="1">
      <alignment horizontal="center" vertical="center" wrapText="1"/>
    </xf>
    <xf numFmtId="0" fontId="44" fillId="0" borderId="11" xfId="0" applyFont="1" applyBorder="1" applyAlignment="1">
      <alignment vertical="center" wrapText="1"/>
    </xf>
    <xf numFmtId="0" fontId="33" fillId="0" borderId="11" xfId="0" applyFont="1" applyBorder="1" applyAlignment="1">
      <alignment vertical="center" wrapText="1"/>
    </xf>
    <xf numFmtId="0" fontId="44" fillId="6" borderId="18" xfId="0" applyFont="1" applyFill="1" applyBorder="1" applyAlignment="1">
      <alignment horizontal="center" vertical="center"/>
    </xf>
    <xf numFmtId="0" fontId="44" fillId="6" borderId="17" xfId="0" applyFont="1" applyFill="1" applyBorder="1" applyAlignment="1">
      <alignment horizontal="center" vertical="center"/>
    </xf>
    <xf numFmtId="0" fontId="44" fillId="6" borderId="19" xfId="0" applyFont="1" applyFill="1" applyBorder="1" applyAlignment="1">
      <alignment horizontal="center" vertical="center"/>
    </xf>
    <xf numFmtId="0" fontId="68" fillId="0" borderId="11" xfId="0" applyFont="1" applyBorder="1" applyAlignment="1">
      <alignment horizontal="center" vertical="center"/>
    </xf>
    <xf numFmtId="0" fontId="44" fillId="0" borderId="11" xfId="0" applyFont="1" applyBorder="1" applyAlignment="1">
      <alignment horizontal="left" vertical="center" wrapText="1"/>
    </xf>
    <xf numFmtId="0" fontId="33" fillId="6" borderId="18" xfId="0" applyFont="1" applyFill="1" applyBorder="1" applyAlignment="1">
      <alignment vertical="center"/>
    </xf>
    <xf numFmtId="0" fontId="0" fillId="6" borderId="17" xfId="0" applyFill="1" applyBorder="1" applyAlignment="1">
      <alignment vertical="center"/>
    </xf>
    <xf numFmtId="0" fontId="0" fillId="6" borderId="19" xfId="0" applyFill="1" applyBorder="1" applyAlignment="1">
      <alignment vertical="center"/>
    </xf>
    <xf numFmtId="0" fontId="44" fillId="0" borderId="61" xfId="0" applyFont="1" applyBorder="1" applyAlignment="1">
      <alignment horizontal="center" vertical="center"/>
    </xf>
    <xf numFmtId="0" fontId="44" fillId="0" borderId="36" xfId="0" applyFont="1" applyBorder="1" applyAlignment="1">
      <alignment horizontal="center" vertical="center"/>
    </xf>
    <xf numFmtId="0" fontId="44" fillId="0" borderId="11" xfId="0" applyFont="1" applyFill="1" applyBorder="1" applyAlignment="1">
      <alignment horizontal="center" vertical="center"/>
    </xf>
    <xf numFmtId="0" fontId="0" fillId="0" borderId="0" xfId="0" applyAlignment="1">
      <alignment horizontal="center" vertical="center" wrapText="1"/>
    </xf>
    <xf numFmtId="0" fontId="1" fillId="0" borderId="11" xfId="0" applyFont="1" applyBorder="1" applyAlignment="1">
      <alignment horizontal="center" vertical="center" wrapTex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colors>
    <mruColors>
      <color rgb="FF0105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352425</xdr:colOff>
          <xdr:row>66</xdr:row>
          <xdr:rowOff>9525</xdr:rowOff>
        </xdr:from>
        <xdr:to>
          <xdr:col>1</xdr:col>
          <xdr:colOff>552450</xdr:colOff>
          <xdr:row>66</xdr:row>
          <xdr:rowOff>219075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67</xdr:row>
          <xdr:rowOff>9525</xdr:rowOff>
        </xdr:from>
        <xdr:to>
          <xdr:col>1</xdr:col>
          <xdr:colOff>552450</xdr:colOff>
          <xdr:row>67</xdr:row>
          <xdr:rowOff>219075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70</xdr:row>
          <xdr:rowOff>19050</xdr:rowOff>
        </xdr:from>
        <xdr:to>
          <xdr:col>1</xdr:col>
          <xdr:colOff>552450</xdr:colOff>
          <xdr:row>70</xdr:row>
          <xdr:rowOff>219075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68</xdr:row>
          <xdr:rowOff>9525</xdr:rowOff>
        </xdr:from>
        <xdr:to>
          <xdr:col>1</xdr:col>
          <xdr:colOff>542925</xdr:colOff>
          <xdr:row>68</xdr:row>
          <xdr:rowOff>219075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69</xdr:row>
          <xdr:rowOff>19050</xdr:rowOff>
        </xdr:from>
        <xdr:to>
          <xdr:col>1</xdr:col>
          <xdr:colOff>552450</xdr:colOff>
          <xdr:row>70</xdr:row>
          <xdr:rowOff>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72</xdr:row>
          <xdr:rowOff>9525</xdr:rowOff>
        </xdr:from>
        <xdr:to>
          <xdr:col>1</xdr:col>
          <xdr:colOff>542925</xdr:colOff>
          <xdr:row>72</xdr:row>
          <xdr:rowOff>219075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73</xdr:row>
          <xdr:rowOff>9525</xdr:rowOff>
        </xdr:from>
        <xdr:to>
          <xdr:col>1</xdr:col>
          <xdr:colOff>542925</xdr:colOff>
          <xdr:row>73</xdr:row>
          <xdr:rowOff>219075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71</xdr:row>
          <xdr:rowOff>9525</xdr:rowOff>
        </xdr:from>
        <xdr:to>
          <xdr:col>1</xdr:col>
          <xdr:colOff>552450</xdr:colOff>
          <xdr:row>71</xdr:row>
          <xdr:rowOff>219075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74</xdr:row>
          <xdr:rowOff>0</xdr:rowOff>
        </xdr:from>
        <xdr:to>
          <xdr:col>1</xdr:col>
          <xdr:colOff>542925</xdr:colOff>
          <xdr:row>74</xdr:row>
          <xdr:rowOff>209550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75</xdr:row>
          <xdr:rowOff>9525</xdr:rowOff>
        </xdr:from>
        <xdr:to>
          <xdr:col>1</xdr:col>
          <xdr:colOff>542925</xdr:colOff>
          <xdr:row>75</xdr:row>
          <xdr:rowOff>219075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76</xdr:row>
          <xdr:rowOff>19050</xdr:rowOff>
        </xdr:from>
        <xdr:to>
          <xdr:col>1</xdr:col>
          <xdr:colOff>552450</xdr:colOff>
          <xdr:row>77</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77</xdr:row>
          <xdr:rowOff>0</xdr:rowOff>
        </xdr:from>
        <xdr:to>
          <xdr:col>1</xdr:col>
          <xdr:colOff>542925</xdr:colOff>
          <xdr:row>77</xdr:row>
          <xdr:rowOff>209550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78</xdr:row>
          <xdr:rowOff>9525</xdr:rowOff>
        </xdr:from>
        <xdr:to>
          <xdr:col>1</xdr:col>
          <xdr:colOff>542925</xdr:colOff>
          <xdr:row>78</xdr:row>
          <xdr:rowOff>219075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66</xdr:row>
          <xdr:rowOff>9525</xdr:rowOff>
        </xdr:from>
        <xdr:to>
          <xdr:col>1</xdr:col>
          <xdr:colOff>552450</xdr:colOff>
          <xdr:row>66</xdr:row>
          <xdr:rowOff>219075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67</xdr:row>
          <xdr:rowOff>9525</xdr:rowOff>
        </xdr:from>
        <xdr:to>
          <xdr:col>1</xdr:col>
          <xdr:colOff>552450</xdr:colOff>
          <xdr:row>67</xdr:row>
          <xdr:rowOff>219075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70</xdr:row>
          <xdr:rowOff>19050</xdr:rowOff>
        </xdr:from>
        <xdr:to>
          <xdr:col>1</xdr:col>
          <xdr:colOff>552450</xdr:colOff>
          <xdr:row>70</xdr:row>
          <xdr:rowOff>219075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68</xdr:row>
          <xdr:rowOff>9525</xdr:rowOff>
        </xdr:from>
        <xdr:to>
          <xdr:col>1</xdr:col>
          <xdr:colOff>542925</xdr:colOff>
          <xdr:row>68</xdr:row>
          <xdr:rowOff>219075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69</xdr:row>
          <xdr:rowOff>19050</xdr:rowOff>
        </xdr:from>
        <xdr:to>
          <xdr:col>1</xdr:col>
          <xdr:colOff>552450</xdr:colOff>
          <xdr:row>70</xdr:row>
          <xdr:rowOff>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72</xdr:row>
          <xdr:rowOff>9525</xdr:rowOff>
        </xdr:from>
        <xdr:to>
          <xdr:col>1</xdr:col>
          <xdr:colOff>542925</xdr:colOff>
          <xdr:row>72</xdr:row>
          <xdr:rowOff>219075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73</xdr:row>
          <xdr:rowOff>9525</xdr:rowOff>
        </xdr:from>
        <xdr:to>
          <xdr:col>1</xdr:col>
          <xdr:colOff>542925</xdr:colOff>
          <xdr:row>73</xdr:row>
          <xdr:rowOff>219075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71</xdr:row>
          <xdr:rowOff>9525</xdr:rowOff>
        </xdr:from>
        <xdr:to>
          <xdr:col>1</xdr:col>
          <xdr:colOff>552450</xdr:colOff>
          <xdr:row>71</xdr:row>
          <xdr:rowOff>219075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74</xdr:row>
          <xdr:rowOff>0</xdr:rowOff>
        </xdr:from>
        <xdr:to>
          <xdr:col>1</xdr:col>
          <xdr:colOff>542925</xdr:colOff>
          <xdr:row>74</xdr:row>
          <xdr:rowOff>209550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75</xdr:row>
          <xdr:rowOff>9525</xdr:rowOff>
        </xdr:from>
        <xdr:to>
          <xdr:col>1</xdr:col>
          <xdr:colOff>542925</xdr:colOff>
          <xdr:row>75</xdr:row>
          <xdr:rowOff>219075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76</xdr:row>
          <xdr:rowOff>19050</xdr:rowOff>
        </xdr:from>
        <xdr:to>
          <xdr:col>1</xdr:col>
          <xdr:colOff>552450</xdr:colOff>
          <xdr:row>77</xdr:row>
          <xdr:rowOff>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77</xdr:row>
          <xdr:rowOff>0</xdr:rowOff>
        </xdr:from>
        <xdr:to>
          <xdr:col>1</xdr:col>
          <xdr:colOff>542925</xdr:colOff>
          <xdr:row>77</xdr:row>
          <xdr:rowOff>209550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78</xdr:row>
          <xdr:rowOff>9525</xdr:rowOff>
        </xdr:from>
        <xdr:to>
          <xdr:col>1</xdr:col>
          <xdr:colOff>542925</xdr:colOff>
          <xdr:row>78</xdr:row>
          <xdr:rowOff>219075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135</xdr:row>
          <xdr:rowOff>0</xdr:rowOff>
        </xdr:from>
        <xdr:to>
          <xdr:col>1</xdr:col>
          <xdr:colOff>209551</xdr:colOff>
          <xdr:row>140</xdr:row>
          <xdr:rowOff>185738</xdr:rowOff>
        </xdr:to>
        <xdr:grpSp>
          <xdr:nvGrpSpPr>
            <xdr:cNvPr id="131" name="Group 130"/>
            <xdr:cNvGrpSpPr/>
          </xdr:nvGrpSpPr>
          <xdr:grpSpPr>
            <a:xfrm>
              <a:off x="314325" y="30022800"/>
              <a:ext cx="209551" cy="1138238"/>
              <a:chOff x="276225" y="18454661"/>
              <a:chExt cx="209552" cy="1138243"/>
            </a:xfrm>
          </xdr:grpSpPr>
          <xdr:sp macro="" textlink="">
            <xdr:nvSpPr>
              <xdr:cNvPr id="1125" name="Check Box 101" hidden="1">
                <a:extLst>
                  <a:ext uri="{63B3BB69-23CF-44E3-9099-C40C66FF867C}">
                    <a14:compatExt spid="_x0000_s1125"/>
                  </a:ext>
                </a:extLst>
              </xdr:cNvPr>
              <xdr:cNvSpPr/>
            </xdr:nvSpPr>
            <xdr:spPr bwMode="auto">
              <a:xfrm>
                <a:off x="276225" y="18828254"/>
                <a:ext cx="200025" cy="2068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sp macro="" textlink="">
            <xdr:nvSpPr>
              <xdr:cNvPr id="1126" name="Check Box 102" hidden="1">
                <a:extLst>
                  <a:ext uri="{63B3BB69-23CF-44E3-9099-C40C66FF867C}">
                    <a14:compatExt spid="_x0000_s1126"/>
                  </a:ext>
                </a:extLst>
              </xdr:cNvPr>
              <xdr:cNvSpPr/>
            </xdr:nvSpPr>
            <xdr:spPr bwMode="auto">
              <a:xfrm>
                <a:off x="285751" y="19196981"/>
                <a:ext cx="200026" cy="2068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sp macro="" textlink="">
            <xdr:nvSpPr>
              <xdr:cNvPr id="1127" name="Check Box 103" hidden="1">
                <a:extLst>
                  <a:ext uri="{63B3BB69-23CF-44E3-9099-C40C66FF867C}">
                    <a14:compatExt spid="_x0000_s1127"/>
                  </a:ext>
                </a:extLst>
              </xdr:cNvPr>
              <xdr:cNvSpPr/>
            </xdr:nvSpPr>
            <xdr:spPr bwMode="auto">
              <a:xfrm>
                <a:off x="280988" y="19386057"/>
                <a:ext cx="200025" cy="2068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sp macro="" textlink="">
            <xdr:nvSpPr>
              <xdr:cNvPr id="1128" name="Check Box 104" hidden="1">
                <a:extLst>
                  <a:ext uri="{63B3BB69-23CF-44E3-9099-C40C66FF867C}">
                    <a14:compatExt spid="_x0000_s1128"/>
                  </a:ext>
                </a:extLst>
              </xdr:cNvPr>
              <xdr:cNvSpPr/>
            </xdr:nvSpPr>
            <xdr:spPr bwMode="auto">
              <a:xfrm>
                <a:off x="280987" y="19012953"/>
                <a:ext cx="200025" cy="2068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sp macro="" textlink="">
            <xdr:nvSpPr>
              <xdr:cNvPr id="1129" name="Check Box 105" hidden="1">
                <a:extLst>
                  <a:ext uri="{63B3BB69-23CF-44E3-9099-C40C66FF867C}">
                    <a14:compatExt spid="_x0000_s1129"/>
                  </a:ext>
                </a:extLst>
              </xdr:cNvPr>
              <xdr:cNvSpPr/>
            </xdr:nvSpPr>
            <xdr:spPr bwMode="auto">
              <a:xfrm>
                <a:off x="276225" y="18648387"/>
                <a:ext cx="200025" cy="2068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sp macro="" textlink="">
            <xdr:nvSpPr>
              <xdr:cNvPr id="1130" name="Check Box 106" hidden="1">
                <a:extLst>
                  <a:ext uri="{63B3BB69-23CF-44E3-9099-C40C66FF867C}">
                    <a14:compatExt spid="_x0000_s1130"/>
                  </a:ext>
                </a:extLst>
              </xdr:cNvPr>
              <xdr:cNvSpPr/>
            </xdr:nvSpPr>
            <xdr:spPr bwMode="auto">
              <a:xfrm>
                <a:off x="276225" y="18454661"/>
                <a:ext cx="200025" cy="2068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Segoe UI"/>
                    <a:ea typeface="Segoe UI"/>
                    <a:cs typeface="Segoe UI"/>
                  </a:rPr>
                  <a:t> Box 4</a:t>
                </a:r>
              </a:p>
            </xdr:txBody>
          </xdr:sp>
        </xdr:grpSp>
        <xdr:clientData/>
      </xdr:twoCellAnchor>
    </mc:Choice>
    <mc:Fallback/>
  </mc:AlternateContent>
  <xdr:twoCellAnchor>
    <xdr:from>
      <xdr:col>1</xdr:col>
      <xdr:colOff>184150</xdr:colOff>
      <xdr:row>15</xdr:row>
      <xdr:rowOff>23814</xdr:rowOff>
    </xdr:from>
    <xdr:to>
      <xdr:col>48</xdr:col>
      <xdr:colOff>14288</xdr:colOff>
      <xdr:row>17</xdr:row>
      <xdr:rowOff>9525</xdr:rowOff>
    </xdr:to>
    <xdr:grpSp>
      <xdr:nvGrpSpPr>
        <xdr:cNvPr id="5" name="Group 4"/>
        <xdr:cNvGrpSpPr/>
      </xdr:nvGrpSpPr>
      <xdr:grpSpPr>
        <a:xfrm>
          <a:off x="498475" y="3014664"/>
          <a:ext cx="5802313" cy="519111"/>
          <a:chOff x="498475" y="2071689"/>
          <a:chExt cx="5802313" cy="519111"/>
        </a:xfrm>
      </xdr:grpSpPr>
      <xdr:pic>
        <xdr:nvPicPr>
          <xdr:cNvPr id="115" name="Picture 1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631" y="2145056"/>
            <a:ext cx="415419" cy="439722"/>
          </a:xfrm>
          <a:prstGeom prst="rect">
            <a:avLst/>
          </a:prstGeom>
        </xdr:spPr>
      </xdr:pic>
      <xdr:pic>
        <xdr:nvPicPr>
          <xdr:cNvPr id="116" name="Picture 11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5518" y="2147051"/>
            <a:ext cx="429169" cy="442174"/>
          </a:xfrm>
          <a:prstGeom prst="rect">
            <a:avLst/>
          </a:prstGeom>
        </xdr:spPr>
      </xdr:pic>
      <xdr:pic>
        <xdr:nvPicPr>
          <xdr:cNvPr id="117" name="Picture 11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9616" y="2150018"/>
            <a:ext cx="411715" cy="436671"/>
          </a:xfrm>
          <a:prstGeom prst="rect">
            <a:avLst/>
          </a:prstGeom>
        </xdr:spPr>
      </xdr:pic>
      <xdr:pic>
        <xdr:nvPicPr>
          <xdr:cNvPr id="118" name="Picture 117"/>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76990" y="2153577"/>
            <a:ext cx="409064" cy="433596"/>
          </a:xfrm>
          <a:prstGeom prst="rect">
            <a:avLst/>
          </a:prstGeom>
        </xdr:spPr>
      </xdr:pic>
      <xdr:pic>
        <xdr:nvPicPr>
          <xdr:cNvPr id="119" name="Picture 11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254755" y="2154649"/>
            <a:ext cx="407441" cy="431274"/>
          </a:xfrm>
          <a:prstGeom prst="rect">
            <a:avLst/>
          </a:prstGeom>
        </xdr:spPr>
      </xdr:pic>
      <xdr:pic>
        <xdr:nvPicPr>
          <xdr:cNvPr id="120" name="Picture 119"/>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16269" y="2158456"/>
            <a:ext cx="407940" cy="425154"/>
          </a:xfrm>
          <a:prstGeom prst="rect">
            <a:avLst/>
          </a:prstGeom>
        </xdr:spPr>
      </xdr:pic>
      <xdr:pic>
        <xdr:nvPicPr>
          <xdr:cNvPr id="121" name="Picture 120"/>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flipH="1">
            <a:off x="4580005" y="2167397"/>
            <a:ext cx="400006" cy="423403"/>
          </a:xfrm>
          <a:prstGeom prst="rect">
            <a:avLst/>
          </a:prstGeom>
        </xdr:spPr>
      </xdr:pic>
      <xdr:pic>
        <xdr:nvPicPr>
          <xdr:cNvPr id="122" name="Picture 121"/>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53353" y="2165709"/>
            <a:ext cx="392347" cy="415298"/>
          </a:xfrm>
          <a:prstGeom prst="rect">
            <a:avLst/>
          </a:prstGeom>
        </xdr:spPr>
      </xdr:pic>
      <xdr:pic>
        <xdr:nvPicPr>
          <xdr:cNvPr id="123" name="Picture 122"/>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6598" y="2156772"/>
            <a:ext cx="394190" cy="417250"/>
          </a:xfrm>
          <a:prstGeom prst="rect">
            <a:avLst/>
          </a:prstGeom>
        </xdr:spPr>
      </xdr:pic>
      <mc:AlternateContent xmlns:mc="http://schemas.openxmlformats.org/markup-compatibility/2006">
        <mc:Choice xmlns:a14="http://schemas.microsoft.com/office/drawing/2010/main" Requires="a14">
          <xdr:sp macro="" textlink="">
            <xdr:nvSpPr>
              <xdr:cNvPr id="1112" name="Check Box 88" hidden="1">
                <a:extLst>
                  <a:ext uri="{63B3BB69-23CF-44E3-9099-C40C66FF867C}">
                    <a14:compatExt spid="_x0000_s1112"/>
                  </a:ext>
                </a:extLst>
              </xdr:cNvPr>
              <xdr:cNvSpPr/>
            </xdr:nvSpPr>
            <xdr:spPr bwMode="auto">
              <a:xfrm>
                <a:off x="1809536" y="2079683"/>
                <a:ext cx="187213" cy="2539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14" name="Check Box 90" hidden="1">
                <a:extLst>
                  <a:ext uri="{63B3BB69-23CF-44E3-9099-C40C66FF867C}">
                    <a14:compatExt spid="_x0000_s1114"/>
                  </a:ext>
                </a:extLst>
              </xdr:cNvPr>
              <xdr:cNvSpPr/>
            </xdr:nvSpPr>
            <xdr:spPr bwMode="auto">
              <a:xfrm>
                <a:off x="3162352" y="2093440"/>
                <a:ext cx="187213" cy="244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15" name="Check Box 91" hidden="1">
                <a:extLst>
                  <a:ext uri="{63B3BB69-23CF-44E3-9099-C40C66FF867C}">
                    <a14:compatExt spid="_x0000_s1115"/>
                  </a:ext>
                </a:extLst>
              </xdr:cNvPr>
              <xdr:cNvSpPr/>
            </xdr:nvSpPr>
            <xdr:spPr bwMode="auto">
              <a:xfrm>
                <a:off x="3817133" y="2088968"/>
                <a:ext cx="187213" cy="244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16" name="Check Box 92" hidden="1">
                <a:extLst>
                  <a:ext uri="{63B3BB69-23CF-44E3-9099-C40C66FF867C}">
                    <a14:compatExt spid="_x0000_s1116"/>
                  </a:ext>
                </a:extLst>
              </xdr:cNvPr>
              <xdr:cNvSpPr/>
            </xdr:nvSpPr>
            <xdr:spPr bwMode="auto">
              <a:xfrm>
                <a:off x="4497303" y="2097584"/>
                <a:ext cx="187213" cy="244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17" name="Check Box 93" hidden="1">
                <a:extLst>
                  <a:ext uri="{63B3BB69-23CF-44E3-9099-C40C66FF867C}">
                    <a14:compatExt spid="_x0000_s1117"/>
                  </a:ext>
                </a:extLst>
              </xdr:cNvPr>
              <xdr:cNvSpPr/>
            </xdr:nvSpPr>
            <xdr:spPr bwMode="auto">
              <a:xfrm>
                <a:off x="5155344" y="2103014"/>
                <a:ext cx="187213" cy="244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18" name="Check Box 94" hidden="1">
                <a:extLst>
                  <a:ext uri="{63B3BB69-23CF-44E3-9099-C40C66FF867C}">
                    <a14:compatExt spid="_x0000_s1118"/>
                  </a:ext>
                </a:extLst>
              </xdr:cNvPr>
              <xdr:cNvSpPr/>
            </xdr:nvSpPr>
            <xdr:spPr bwMode="auto">
              <a:xfrm>
                <a:off x="5815698" y="2092469"/>
                <a:ext cx="187213" cy="2442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31" name="Check Box 107" hidden="1">
                <a:extLst>
                  <a:ext uri="{63B3BB69-23CF-44E3-9099-C40C66FF867C}">
                    <a14:compatExt spid="_x0000_s1131"/>
                  </a:ext>
                </a:extLst>
              </xdr:cNvPr>
              <xdr:cNvSpPr/>
            </xdr:nvSpPr>
            <xdr:spPr bwMode="auto">
              <a:xfrm>
                <a:off x="2485849" y="2085747"/>
                <a:ext cx="189900" cy="2425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32" name="Check Box 108" hidden="1">
                <a:extLst>
                  <a:ext uri="{63B3BB69-23CF-44E3-9099-C40C66FF867C}">
                    <a14:compatExt spid="_x0000_s1132"/>
                  </a:ext>
                </a:extLst>
              </xdr:cNvPr>
              <xdr:cNvSpPr/>
            </xdr:nvSpPr>
            <xdr:spPr bwMode="auto">
              <a:xfrm>
                <a:off x="1148565" y="2075640"/>
                <a:ext cx="189900" cy="2526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133" name="Check Box 109" hidden="1">
                <a:extLst>
                  <a:ext uri="{63B3BB69-23CF-44E3-9099-C40C66FF867C}">
                    <a14:compatExt spid="_x0000_s1133"/>
                  </a:ext>
                </a:extLst>
              </xdr:cNvPr>
              <xdr:cNvSpPr/>
            </xdr:nvSpPr>
            <xdr:spPr bwMode="auto">
              <a:xfrm>
                <a:off x="498475" y="2071689"/>
                <a:ext cx="189900" cy="2526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425"/>
  <sheetViews>
    <sheetView tabSelected="1" zoomScaleNormal="100" workbookViewId="0">
      <selection activeCell="AK4" sqref="AK4:AR4"/>
    </sheetView>
  </sheetViews>
  <sheetFormatPr defaultRowHeight="14.25" x14ac:dyDescent="0.25"/>
  <cols>
    <col min="1" max="1" width="4.7109375" style="32" customWidth="1"/>
    <col min="2" max="2" width="10.7109375" style="32" customWidth="1"/>
    <col min="3" max="51" width="1.7109375" style="3" customWidth="1"/>
    <col min="52" max="52" width="0.85546875" style="3" customWidth="1"/>
    <col min="53" max="56" width="10.7109375" style="3" customWidth="1"/>
    <col min="57" max="16384" width="9.140625" style="3"/>
  </cols>
  <sheetData>
    <row r="1" spans="1:56" ht="30" customHeight="1" x14ac:dyDescent="0.25">
      <c r="A1" s="306" t="s">
        <v>741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304" t="s">
        <v>772</v>
      </c>
      <c r="AW1" s="305"/>
      <c r="AX1" s="305"/>
      <c r="AY1" s="305"/>
      <c r="AZ1" s="305"/>
      <c r="BB1" s="67"/>
      <c r="BC1" s="67"/>
      <c r="BD1" s="67"/>
    </row>
    <row r="2" spans="1:56" ht="24" customHeight="1" thickBot="1" x14ac:dyDescent="0.3">
      <c r="A2" s="1" t="s">
        <v>0</v>
      </c>
      <c r="B2" s="2"/>
      <c r="AS2" s="176" t="s">
        <v>293</v>
      </c>
      <c r="AT2" s="177"/>
      <c r="AU2" s="177"/>
      <c r="AV2" s="177"/>
      <c r="AW2" s="177"/>
      <c r="AX2" s="177"/>
      <c r="AY2" s="177"/>
      <c r="AZ2" s="177"/>
      <c r="BB2" s="67"/>
      <c r="BC2" s="67"/>
      <c r="BD2" s="67"/>
    </row>
    <row r="3" spans="1:56" ht="12" customHeight="1" thickTop="1" x14ac:dyDescent="0.2">
      <c r="A3" s="2"/>
      <c r="B3" s="4"/>
      <c r="C3" s="5"/>
      <c r="D3" s="5"/>
      <c r="E3" s="5"/>
      <c r="F3" s="5"/>
      <c r="G3" s="5"/>
      <c r="H3" s="5"/>
      <c r="I3" s="5"/>
      <c r="J3" s="5"/>
      <c r="K3" s="5"/>
      <c r="L3" s="5"/>
      <c r="M3" s="5"/>
      <c r="N3" s="5"/>
      <c r="O3" s="5"/>
      <c r="P3" s="5"/>
      <c r="Q3" s="5"/>
      <c r="R3" s="5"/>
      <c r="S3" s="5"/>
      <c r="T3" s="5"/>
      <c r="U3" s="5"/>
      <c r="V3" s="5"/>
      <c r="W3" s="5"/>
      <c r="X3" s="5"/>
      <c r="Y3" s="5"/>
      <c r="Z3" s="310" t="s">
        <v>765</v>
      </c>
      <c r="AA3" s="311"/>
      <c r="AB3" s="311"/>
      <c r="AC3" s="311"/>
      <c r="AD3" s="311"/>
      <c r="AE3" s="311"/>
      <c r="AF3" s="312"/>
      <c r="AG3" s="312"/>
      <c r="AH3" s="5"/>
      <c r="AI3" s="5"/>
      <c r="AJ3" s="5"/>
      <c r="AK3" s="5"/>
      <c r="AL3" s="5"/>
      <c r="AM3" s="5"/>
      <c r="AN3" s="5"/>
      <c r="AO3" s="353"/>
      <c r="AP3" s="354"/>
      <c r="AQ3" s="354"/>
      <c r="AR3" s="354"/>
      <c r="AS3" s="5"/>
      <c r="AT3" s="342">
        <f>MAX($AW$24:$AW$34)</f>
        <v>0</v>
      </c>
      <c r="AU3" s="343"/>
      <c r="AV3" s="343"/>
      <c r="AW3" s="343"/>
      <c r="AX3" s="343"/>
      <c r="AY3" s="344"/>
    </row>
    <row r="4" spans="1:56" ht="27.95" customHeight="1" x14ac:dyDescent="0.25">
      <c r="A4" s="6"/>
      <c r="B4" s="191" t="s">
        <v>266</v>
      </c>
      <c r="C4" s="192"/>
      <c r="D4" s="192"/>
      <c r="E4" s="192"/>
      <c r="F4" s="192"/>
      <c r="G4" s="192"/>
      <c r="H4" s="192"/>
      <c r="I4" s="173" t="s">
        <v>277</v>
      </c>
      <c r="J4" s="174"/>
      <c r="K4" s="174"/>
      <c r="L4" s="174"/>
      <c r="M4" s="174"/>
      <c r="N4" s="174"/>
      <c r="O4" s="174"/>
      <c r="P4" s="174"/>
      <c r="Q4" s="174"/>
      <c r="R4" s="174"/>
      <c r="S4" s="174"/>
      <c r="T4" s="174"/>
      <c r="U4" s="174"/>
      <c r="V4" s="174"/>
      <c r="W4" s="174"/>
      <c r="X4" s="174"/>
      <c r="Y4" s="174"/>
      <c r="Z4" s="175"/>
      <c r="AB4" s="307" t="s">
        <v>277</v>
      </c>
      <c r="AC4" s="308"/>
      <c r="AD4" s="308"/>
      <c r="AE4" s="309"/>
      <c r="AF4" s="190" t="s">
        <v>600</v>
      </c>
      <c r="AG4" s="340"/>
      <c r="AH4" s="340"/>
      <c r="AI4" s="340"/>
      <c r="AJ4" s="341"/>
      <c r="AK4" s="184" t="s">
        <v>277</v>
      </c>
      <c r="AL4" s="185"/>
      <c r="AM4" s="185"/>
      <c r="AN4" s="185"/>
      <c r="AO4" s="185"/>
      <c r="AP4" s="185"/>
      <c r="AQ4" s="185"/>
      <c r="AR4" s="186"/>
      <c r="AS4" s="102"/>
      <c r="AT4" s="345"/>
      <c r="AU4" s="145"/>
      <c r="AV4" s="145"/>
      <c r="AW4" s="145"/>
      <c r="AX4" s="145"/>
      <c r="AY4" s="146"/>
    </row>
    <row r="5" spans="1:56" ht="3.95" customHeight="1" x14ac:dyDescent="0.25">
      <c r="A5" s="8"/>
      <c r="B5" s="9"/>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102"/>
      <c r="AT5" s="345"/>
      <c r="AU5" s="145"/>
      <c r="AV5" s="145"/>
      <c r="AW5" s="145"/>
      <c r="AX5" s="145"/>
      <c r="AY5" s="146"/>
    </row>
    <row r="6" spans="1:56" ht="18" customHeight="1" thickBot="1" x14ac:dyDescent="0.3">
      <c r="A6" s="6"/>
      <c r="B6" s="41" t="s">
        <v>1</v>
      </c>
      <c r="C6" s="187" t="s">
        <v>277</v>
      </c>
      <c r="D6" s="188"/>
      <c r="E6" s="188"/>
      <c r="F6" s="188"/>
      <c r="G6" s="188"/>
      <c r="H6" s="188"/>
      <c r="I6" s="188"/>
      <c r="J6" s="188"/>
      <c r="K6" s="188"/>
      <c r="L6" s="189"/>
      <c r="M6" s="190" t="s">
        <v>599</v>
      </c>
      <c r="N6" s="171"/>
      <c r="O6" s="171"/>
      <c r="P6" s="171"/>
      <c r="Q6" s="171"/>
      <c r="R6" s="171"/>
      <c r="S6" s="171"/>
      <c r="T6" s="171"/>
      <c r="U6" s="171"/>
      <c r="V6" s="187" t="s">
        <v>277</v>
      </c>
      <c r="W6" s="188"/>
      <c r="X6" s="188"/>
      <c r="Y6" s="188"/>
      <c r="Z6" s="188"/>
      <c r="AA6" s="188"/>
      <c r="AB6" s="188"/>
      <c r="AC6" s="188"/>
      <c r="AD6" s="188"/>
      <c r="AE6" s="189"/>
      <c r="AS6" s="103"/>
      <c r="AT6" s="346"/>
      <c r="AU6" s="347"/>
      <c r="AV6" s="347"/>
      <c r="AW6" s="347"/>
      <c r="AX6" s="347"/>
      <c r="AY6" s="348"/>
    </row>
    <row r="7" spans="1:56" s="88" customFormat="1" ht="5.0999999999999996" customHeight="1" thickTop="1" x14ac:dyDescent="0.25">
      <c r="A7" s="6"/>
      <c r="B7" s="41"/>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S7" s="93"/>
      <c r="AT7" s="93"/>
      <c r="AU7" s="93"/>
      <c r="AV7" s="93"/>
      <c r="AW7" s="93"/>
      <c r="AX7" s="93"/>
      <c r="AY7" s="101"/>
    </row>
    <row r="8" spans="1:56" s="88" customFormat="1" ht="9.9499999999999993" customHeight="1" x14ac:dyDescent="0.2">
      <c r="A8" s="6"/>
      <c r="B8" s="41"/>
      <c r="C8" s="104"/>
      <c r="D8" s="103"/>
      <c r="E8" s="103"/>
      <c r="F8" s="103"/>
      <c r="G8" s="103"/>
      <c r="H8" s="103"/>
      <c r="I8" s="103"/>
      <c r="J8" s="103"/>
      <c r="K8" s="103"/>
      <c r="L8" s="103"/>
      <c r="M8" s="105"/>
      <c r="N8" s="106"/>
      <c r="O8" s="106"/>
      <c r="P8" s="106"/>
      <c r="Q8" s="107"/>
      <c r="R8" s="107"/>
      <c r="S8" s="107"/>
      <c r="T8" s="107"/>
      <c r="U8" s="107"/>
      <c r="V8" s="104"/>
      <c r="W8" s="103"/>
      <c r="X8" s="103"/>
      <c r="Y8" s="103"/>
      <c r="Z8" s="103"/>
      <c r="AA8" s="103"/>
      <c r="AB8" s="103"/>
      <c r="AC8" s="120" t="s">
        <v>622</v>
      </c>
      <c r="AD8" s="121"/>
      <c r="AE8" s="121"/>
      <c r="AF8" s="121"/>
      <c r="AG8" s="121"/>
      <c r="AH8" s="121"/>
      <c r="AI8" s="96"/>
      <c r="AJ8" s="96"/>
      <c r="AK8" s="120" t="s">
        <v>622</v>
      </c>
      <c r="AL8" s="121"/>
      <c r="AM8" s="121"/>
      <c r="AN8" s="121"/>
      <c r="AO8" s="121"/>
      <c r="AP8" s="121"/>
      <c r="AQ8" s="96"/>
      <c r="AR8" s="96"/>
      <c r="AS8" s="120" t="s">
        <v>622</v>
      </c>
      <c r="AT8" s="121"/>
      <c r="AU8" s="121"/>
      <c r="AV8" s="121"/>
      <c r="AW8" s="121"/>
      <c r="AX8" s="121"/>
      <c r="AY8" s="101"/>
    </row>
    <row r="9" spans="1:56" s="88" customFormat="1" ht="18" customHeight="1" x14ac:dyDescent="0.25">
      <c r="A9" s="6"/>
      <c r="B9" s="41"/>
      <c r="C9" s="97"/>
      <c r="D9" s="97"/>
      <c r="E9" s="97"/>
      <c r="F9" s="97"/>
      <c r="G9" s="97"/>
      <c r="H9" s="97"/>
      <c r="I9" s="97"/>
      <c r="J9" s="97"/>
      <c r="K9" s="97"/>
      <c r="L9" s="97"/>
      <c r="M9" s="97"/>
      <c r="N9" s="97"/>
      <c r="O9" s="97"/>
      <c r="P9" s="97"/>
      <c r="Q9" s="97"/>
      <c r="R9" s="97"/>
      <c r="S9" s="97"/>
      <c r="T9" s="97"/>
      <c r="U9" s="97"/>
      <c r="V9" s="97"/>
      <c r="W9" s="97"/>
      <c r="X9" s="97"/>
      <c r="Y9" s="97"/>
      <c r="Z9" s="97"/>
      <c r="AA9" s="97"/>
      <c r="AB9" s="98"/>
      <c r="AC9" s="117" t="s">
        <v>620</v>
      </c>
      <c r="AD9" s="118"/>
      <c r="AE9" s="118"/>
      <c r="AF9" s="118"/>
      <c r="AG9" s="118"/>
      <c r="AH9" s="119"/>
      <c r="AK9" s="122" t="s">
        <v>620</v>
      </c>
      <c r="AL9" s="123"/>
      <c r="AM9" s="123"/>
      <c r="AN9" s="123"/>
      <c r="AO9" s="123"/>
      <c r="AP9" s="124"/>
      <c r="AS9" s="122" t="s">
        <v>620</v>
      </c>
      <c r="AT9" s="123"/>
      <c r="AU9" s="123"/>
      <c r="AV9" s="123"/>
      <c r="AW9" s="123"/>
      <c r="AX9" s="124"/>
      <c r="AY9" s="101"/>
    </row>
    <row r="10" spans="1:56" s="88" customFormat="1" ht="12" customHeight="1" x14ac:dyDescent="0.2">
      <c r="A10" s="6"/>
      <c r="B10" s="363" t="s">
        <v>764</v>
      </c>
      <c r="C10" s="177"/>
      <c r="D10" s="177"/>
      <c r="E10" s="177"/>
      <c r="F10" s="177"/>
      <c r="G10" s="177"/>
      <c r="H10" s="177"/>
      <c r="I10" s="177"/>
      <c r="J10" s="177"/>
      <c r="K10" s="177"/>
      <c r="L10" s="351" t="s">
        <v>766</v>
      </c>
      <c r="M10" s="352"/>
      <c r="N10" s="352"/>
      <c r="O10" s="352"/>
      <c r="P10" s="352"/>
      <c r="Q10" s="108"/>
      <c r="R10" s="108"/>
      <c r="S10" s="107"/>
      <c r="T10" s="107"/>
      <c r="U10" s="107"/>
      <c r="V10" s="104"/>
      <c r="W10" s="103"/>
      <c r="X10" s="103"/>
      <c r="Y10" s="103"/>
      <c r="Z10" s="103"/>
      <c r="AA10" s="108"/>
      <c r="AB10" s="111" t="s">
        <v>774</v>
      </c>
      <c r="AC10" s="112"/>
      <c r="AD10" s="112"/>
      <c r="AE10" s="112"/>
      <c r="AF10" s="112"/>
      <c r="AG10" s="112"/>
      <c r="AH10" s="112"/>
      <c r="AI10" s="113"/>
      <c r="AJ10" s="114" t="s">
        <v>619</v>
      </c>
      <c r="AK10" s="115"/>
      <c r="AL10" s="115"/>
      <c r="AM10" s="115"/>
      <c r="AN10" s="115"/>
      <c r="AO10" s="115"/>
      <c r="AP10" s="115"/>
      <c r="AQ10" s="115"/>
      <c r="AR10" s="114" t="s">
        <v>771</v>
      </c>
      <c r="AS10" s="115"/>
      <c r="AT10" s="115"/>
      <c r="AU10" s="115"/>
      <c r="AV10" s="115"/>
      <c r="AW10" s="115"/>
      <c r="AX10" s="115"/>
      <c r="AY10" s="116"/>
    </row>
    <row r="11" spans="1:56" s="88" customFormat="1" ht="24" customHeight="1" x14ac:dyDescent="0.25">
      <c r="A11" s="6"/>
      <c r="B11" s="364"/>
      <c r="C11" s="177"/>
      <c r="D11" s="177"/>
      <c r="E11" s="177"/>
      <c r="F11" s="177"/>
      <c r="G11" s="177"/>
      <c r="H11" s="177"/>
      <c r="I11" s="177"/>
      <c r="J11" s="177"/>
      <c r="K11" s="177"/>
      <c r="L11" s="307"/>
      <c r="M11" s="349"/>
      <c r="N11" s="349"/>
      <c r="O11" s="349"/>
      <c r="P11" s="350"/>
      <c r="Q11" s="369" t="s">
        <v>773</v>
      </c>
      <c r="R11" s="370"/>
      <c r="S11" s="370"/>
      <c r="T11" s="370"/>
      <c r="U11" s="370"/>
      <c r="V11" s="109"/>
      <c r="W11" s="367" t="s">
        <v>295</v>
      </c>
      <c r="X11" s="368"/>
      <c r="Y11" s="368"/>
      <c r="Z11" s="368"/>
      <c r="AA11" s="368"/>
      <c r="AC11" s="117" t="s">
        <v>620</v>
      </c>
      <c r="AD11" s="118"/>
      <c r="AE11" s="118"/>
      <c r="AF11" s="118"/>
      <c r="AG11" s="118"/>
      <c r="AH11" s="119"/>
      <c r="AK11" s="122" t="s">
        <v>620</v>
      </c>
      <c r="AL11" s="123"/>
      <c r="AM11" s="123"/>
      <c r="AN11" s="123"/>
      <c r="AO11" s="123"/>
      <c r="AP11" s="124"/>
      <c r="AQ11" s="62"/>
      <c r="AR11" s="63"/>
      <c r="AS11" s="122" t="s">
        <v>620</v>
      </c>
      <c r="AT11" s="123"/>
      <c r="AU11" s="123"/>
      <c r="AV11" s="123"/>
      <c r="AW11" s="123"/>
      <c r="AX11" s="124"/>
      <c r="AY11" s="94"/>
    </row>
    <row r="12" spans="1:56" ht="8.1" customHeight="1" thickBot="1" x14ac:dyDescent="0.3">
      <c r="A12" s="6"/>
      <c r="B12" s="365"/>
      <c r="C12" s="366"/>
      <c r="D12" s="366"/>
      <c r="E12" s="366"/>
      <c r="F12" s="366"/>
      <c r="G12" s="366"/>
      <c r="H12" s="366"/>
      <c r="I12" s="366"/>
      <c r="J12" s="366"/>
      <c r="K12" s="366"/>
      <c r="L12" s="95"/>
      <c r="M12" s="10"/>
      <c r="N12" s="10"/>
      <c r="O12" s="10"/>
      <c r="P12" s="10"/>
      <c r="Q12" s="110"/>
      <c r="R12" s="110"/>
      <c r="S12" s="110"/>
      <c r="T12" s="110"/>
      <c r="U12" s="110"/>
      <c r="V12" s="110"/>
      <c r="W12" s="110"/>
      <c r="X12" s="110"/>
      <c r="Y12" s="110"/>
      <c r="Z12" s="110"/>
      <c r="AA12" s="1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44"/>
    </row>
    <row r="13" spans="1:56" ht="21.95" customHeight="1" thickTop="1" thickBot="1" x14ac:dyDescent="0.3">
      <c r="A13" s="1" t="s">
        <v>2</v>
      </c>
      <c r="B13" s="2"/>
    </row>
    <row r="14" spans="1:56" ht="5.0999999999999996" customHeight="1" thickTop="1" x14ac:dyDescent="0.25">
      <c r="A14" s="11"/>
      <c r="B14" s="12"/>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42"/>
      <c r="BC14" s="88"/>
    </row>
    <row r="15" spans="1:56" ht="18" customHeight="1" x14ac:dyDescent="0.25">
      <c r="A15" s="11"/>
      <c r="B15" s="181" t="s">
        <v>267</v>
      </c>
      <c r="C15" s="182"/>
      <c r="D15" s="182"/>
      <c r="E15" s="182"/>
      <c r="F15" s="182"/>
      <c r="G15" s="182"/>
      <c r="H15" s="182"/>
      <c r="I15" s="183"/>
      <c r="J15" s="178" t="s">
        <v>277</v>
      </c>
      <c r="K15" s="179"/>
      <c r="L15" s="179"/>
      <c r="M15" s="179"/>
      <c r="N15" s="179"/>
      <c r="O15" s="179"/>
      <c r="P15" s="179"/>
      <c r="Q15" s="179"/>
      <c r="R15" s="179"/>
      <c r="S15" s="179"/>
      <c r="T15" s="179"/>
      <c r="U15" s="179"/>
      <c r="V15" s="179"/>
      <c r="W15" s="179"/>
      <c r="X15" s="179"/>
      <c r="Y15" s="179"/>
      <c r="Z15" s="179"/>
      <c r="AA15" s="180"/>
      <c r="AH15" s="170" t="s">
        <v>608</v>
      </c>
      <c r="AI15" s="171"/>
      <c r="AJ15" s="171"/>
      <c r="AK15" s="171"/>
      <c r="AL15" s="171"/>
      <c r="AM15" s="171"/>
      <c r="AN15" s="172"/>
      <c r="AO15" s="184" t="s">
        <v>277</v>
      </c>
      <c r="AP15" s="185"/>
      <c r="AQ15" s="185"/>
      <c r="AR15" s="185"/>
      <c r="AS15" s="185"/>
      <c r="AT15" s="185"/>
      <c r="AU15" s="185"/>
      <c r="AV15" s="186"/>
      <c r="AY15" s="43"/>
      <c r="BC15" s="88"/>
    </row>
    <row r="16" spans="1:56" ht="24" customHeight="1" x14ac:dyDescent="0.25">
      <c r="A16" s="11"/>
      <c r="B16" s="13"/>
      <c r="AO16" s="3">
        <v>8</v>
      </c>
      <c r="AY16" s="43"/>
      <c r="BC16" s="88"/>
    </row>
    <row r="17" spans="1:60" ht="18" customHeight="1" x14ac:dyDescent="0.25">
      <c r="A17" s="2"/>
      <c r="B17" s="14"/>
      <c r="AY17" s="43"/>
      <c r="BC17" s="88"/>
    </row>
    <row r="18" spans="1:60" ht="5.0999999999999996" customHeight="1" x14ac:dyDescent="0.25">
      <c r="A18" s="2"/>
      <c r="B18" s="14"/>
      <c r="AY18" s="43"/>
      <c r="BC18" s="88"/>
    </row>
    <row r="19" spans="1:60" ht="18" customHeight="1" x14ac:dyDescent="0.25">
      <c r="A19" s="2"/>
      <c r="B19" s="100" t="s">
        <v>775</v>
      </c>
      <c r="D19" s="328" t="s">
        <v>620</v>
      </c>
      <c r="E19" s="468"/>
      <c r="F19" s="92"/>
      <c r="G19" s="362" t="s">
        <v>268</v>
      </c>
      <c r="H19" s="182"/>
      <c r="I19" s="182"/>
      <c r="J19" s="182"/>
      <c r="K19" s="182"/>
      <c r="L19" s="182"/>
      <c r="M19" s="182"/>
      <c r="N19" s="92"/>
      <c r="O19" s="328" t="s">
        <v>620</v>
      </c>
      <c r="P19" s="468"/>
      <c r="Q19" s="125" t="s">
        <v>776</v>
      </c>
      <c r="R19" s="113"/>
      <c r="S19" s="113"/>
      <c r="T19" s="113"/>
      <c r="U19" s="113"/>
      <c r="V19" s="328" t="s">
        <v>620</v>
      </c>
      <c r="W19" s="329"/>
      <c r="Y19" s="325" t="s">
        <v>294</v>
      </c>
      <c r="Z19" s="326"/>
      <c r="AA19" s="326"/>
      <c r="AB19" s="326"/>
      <c r="AC19" s="326"/>
      <c r="AD19" s="327"/>
      <c r="AE19" s="99"/>
      <c r="AF19" s="126" t="s">
        <v>620</v>
      </c>
      <c r="AG19" s="469"/>
      <c r="AH19" s="469"/>
      <c r="AI19" s="468"/>
      <c r="AJ19" s="88"/>
      <c r="AK19" s="128" t="s">
        <v>296</v>
      </c>
      <c r="AL19" s="129"/>
      <c r="AM19" s="129"/>
      <c r="AN19" s="129"/>
      <c r="AO19" s="129"/>
      <c r="AP19" s="129"/>
      <c r="AQ19" s="129"/>
      <c r="AR19" s="129"/>
      <c r="AS19" s="129"/>
      <c r="AU19" s="328" t="s">
        <v>620</v>
      </c>
      <c r="AV19" s="329"/>
      <c r="AY19" s="43"/>
      <c r="BH19" s="91"/>
    </row>
    <row r="20" spans="1:60" ht="5.0999999999999996" customHeight="1" thickBot="1" x14ac:dyDescent="0.3">
      <c r="A20" s="2"/>
      <c r="B20" s="15"/>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44"/>
      <c r="BC20" s="88"/>
    </row>
    <row r="21" spans="1:60" ht="21.95" customHeight="1" thickTop="1" thickBot="1" x14ac:dyDescent="0.3">
      <c r="A21" s="1" t="s">
        <v>3</v>
      </c>
      <c r="B21" s="2"/>
      <c r="BA21" s="51"/>
      <c r="BB21" s="51"/>
      <c r="BC21" s="88"/>
      <c r="BD21" s="51"/>
    </row>
    <row r="22" spans="1:60" ht="39.950000000000003" customHeight="1" thickTop="1" x14ac:dyDescent="0.2">
      <c r="A22" s="16"/>
      <c r="B22" s="17" t="s">
        <v>4</v>
      </c>
      <c r="C22" s="358" t="s">
        <v>624</v>
      </c>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355" t="s">
        <v>611</v>
      </c>
      <c r="AX22" s="356"/>
      <c r="AY22" s="357"/>
      <c r="BA22" s="51"/>
      <c r="BB22" s="51"/>
      <c r="BC22" s="51"/>
    </row>
    <row r="23" spans="1:60" ht="15.95" customHeight="1" x14ac:dyDescent="0.25">
      <c r="A23" s="6"/>
      <c r="B23" s="89" t="s">
        <v>598</v>
      </c>
      <c r="C23" s="336" t="s">
        <v>356</v>
      </c>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c r="AU23" s="338"/>
      <c r="AV23" s="338"/>
      <c r="AW23" s="359">
        <v>4</v>
      </c>
      <c r="AX23" s="360"/>
      <c r="AY23" s="361"/>
      <c r="BA23" s="51"/>
      <c r="BB23" s="51"/>
      <c r="BC23" s="51"/>
      <c r="BD23" s="51"/>
    </row>
    <row r="24" spans="1:60" ht="15" customHeight="1" x14ac:dyDescent="0.25">
      <c r="A24" s="6"/>
      <c r="B24" s="60"/>
      <c r="C24" s="316" t="str">
        <f t="shared" ref="C24:C34" si="0">IF(B24="","",VLOOKUP(B24,$A$149:$AW$235,3,FALSE))</f>
        <v/>
      </c>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3" t="str">
        <f t="shared" ref="AW24:AW34" si="1">IF(B24="","",VLOOKUP(B24,$A$149:$AW$235,49,FALSE))</f>
        <v/>
      </c>
      <c r="AX24" s="314"/>
      <c r="AY24" s="315"/>
      <c r="BA24" s="51"/>
    </row>
    <row r="25" spans="1:60" ht="15" customHeight="1" x14ac:dyDescent="0.25">
      <c r="A25" s="6"/>
      <c r="B25" s="60"/>
      <c r="C25" s="316" t="str">
        <f t="shared" si="0"/>
        <v/>
      </c>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3" t="str">
        <f t="shared" si="1"/>
        <v/>
      </c>
      <c r="AX25" s="314"/>
      <c r="AY25" s="315"/>
      <c r="BA25" s="51"/>
      <c r="BB25" s="51"/>
      <c r="BC25" s="51"/>
      <c r="BD25" s="51"/>
    </row>
    <row r="26" spans="1:60" ht="15" customHeight="1" x14ac:dyDescent="0.25">
      <c r="A26" s="6"/>
      <c r="B26" s="60"/>
      <c r="C26" s="316" t="str">
        <f t="shared" si="0"/>
        <v/>
      </c>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317"/>
      <c r="AP26" s="317"/>
      <c r="AQ26" s="317"/>
      <c r="AR26" s="317"/>
      <c r="AS26" s="317"/>
      <c r="AT26" s="317"/>
      <c r="AU26" s="317"/>
      <c r="AV26" s="317"/>
      <c r="AW26" s="313" t="str">
        <f t="shared" si="1"/>
        <v/>
      </c>
      <c r="AX26" s="314"/>
      <c r="AY26" s="315"/>
      <c r="BA26" s="51"/>
      <c r="BB26" s="51"/>
      <c r="BC26" s="51"/>
      <c r="BD26" s="51"/>
    </row>
    <row r="27" spans="1:60" ht="15" customHeight="1" x14ac:dyDescent="0.25">
      <c r="A27" s="6"/>
      <c r="B27" s="60"/>
      <c r="C27" s="316" t="str">
        <f t="shared" si="0"/>
        <v/>
      </c>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17"/>
      <c r="AS27" s="317"/>
      <c r="AT27" s="317"/>
      <c r="AU27" s="317"/>
      <c r="AV27" s="317"/>
      <c r="AW27" s="313" t="str">
        <f t="shared" si="1"/>
        <v/>
      </c>
      <c r="AX27" s="314"/>
      <c r="AY27" s="315"/>
      <c r="BA27" s="51"/>
      <c r="BB27" s="51"/>
      <c r="BC27" s="51"/>
      <c r="BD27" s="51"/>
    </row>
    <row r="28" spans="1:60" ht="15" customHeight="1" x14ac:dyDescent="0.25">
      <c r="A28" s="6"/>
      <c r="B28" s="60"/>
      <c r="C28" s="316" t="str">
        <f t="shared" si="0"/>
        <v/>
      </c>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3" t="str">
        <f t="shared" si="1"/>
        <v/>
      </c>
      <c r="AX28" s="314"/>
      <c r="AY28" s="315"/>
      <c r="BA28" s="51"/>
      <c r="BB28" s="51"/>
      <c r="BC28" s="51"/>
      <c r="BD28" s="51"/>
    </row>
    <row r="29" spans="1:60" ht="15" customHeight="1" x14ac:dyDescent="0.25">
      <c r="A29" s="6"/>
      <c r="B29" s="60"/>
      <c r="C29" s="316" t="str">
        <f t="shared" si="0"/>
        <v/>
      </c>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3" t="str">
        <f t="shared" si="1"/>
        <v/>
      </c>
      <c r="AX29" s="314"/>
      <c r="AY29" s="315"/>
      <c r="BA29" s="51"/>
      <c r="BB29" s="51"/>
      <c r="BC29" s="51"/>
      <c r="BD29" s="51"/>
    </row>
    <row r="30" spans="1:60" ht="15" customHeight="1" x14ac:dyDescent="0.25">
      <c r="A30" s="6"/>
      <c r="B30" s="60"/>
      <c r="C30" s="316" t="str">
        <f t="shared" si="0"/>
        <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3" t="str">
        <f t="shared" si="1"/>
        <v/>
      </c>
      <c r="AX30" s="314"/>
      <c r="AY30" s="315"/>
      <c r="BA30" s="51"/>
      <c r="BB30" s="51"/>
      <c r="BC30" s="51"/>
      <c r="BD30" s="51"/>
    </row>
    <row r="31" spans="1:60" ht="15" customHeight="1" x14ac:dyDescent="0.25">
      <c r="A31" s="6"/>
      <c r="B31" s="60"/>
      <c r="C31" s="316" t="str">
        <f t="shared" si="0"/>
        <v/>
      </c>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17"/>
      <c r="AM31" s="317"/>
      <c r="AN31" s="317"/>
      <c r="AO31" s="317"/>
      <c r="AP31" s="317"/>
      <c r="AQ31" s="317"/>
      <c r="AR31" s="317"/>
      <c r="AS31" s="317"/>
      <c r="AT31" s="317"/>
      <c r="AU31" s="317"/>
      <c r="AV31" s="317"/>
      <c r="AW31" s="313" t="str">
        <f t="shared" si="1"/>
        <v/>
      </c>
      <c r="AX31" s="314"/>
      <c r="AY31" s="315"/>
      <c r="BA31" s="51"/>
      <c r="BB31" s="51"/>
      <c r="BC31" s="51"/>
      <c r="BD31" s="51"/>
    </row>
    <row r="32" spans="1:60" ht="15" customHeight="1" x14ac:dyDescent="0.25">
      <c r="A32" s="6"/>
      <c r="B32" s="60"/>
      <c r="C32" s="316" t="str">
        <f t="shared" si="0"/>
        <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3" t="str">
        <f t="shared" si="1"/>
        <v/>
      </c>
      <c r="AX32" s="314"/>
      <c r="AY32" s="315"/>
      <c r="BA32" s="51"/>
      <c r="BB32" s="51"/>
      <c r="BC32" s="51"/>
      <c r="BD32" s="51"/>
    </row>
    <row r="33" spans="1:56" ht="15" customHeight="1" x14ac:dyDescent="0.25">
      <c r="A33" s="6"/>
      <c r="B33" s="60"/>
      <c r="C33" s="316" t="str">
        <f t="shared" si="0"/>
        <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3" t="str">
        <f t="shared" si="1"/>
        <v/>
      </c>
      <c r="AX33" s="314"/>
      <c r="AY33" s="315"/>
      <c r="BA33" s="51"/>
      <c r="BB33" s="51"/>
      <c r="BC33" s="51"/>
      <c r="BD33" s="51"/>
    </row>
    <row r="34" spans="1:56" ht="15" customHeight="1" thickBot="1" x14ac:dyDescent="0.3">
      <c r="A34" s="6"/>
      <c r="B34" s="61"/>
      <c r="C34" s="371" t="str">
        <f t="shared" si="0"/>
        <v/>
      </c>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c r="AB34" s="372"/>
      <c r="AC34" s="372"/>
      <c r="AD34" s="372"/>
      <c r="AE34" s="372"/>
      <c r="AF34" s="372"/>
      <c r="AG34" s="372"/>
      <c r="AH34" s="372"/>
      <c r="AI34" s="372"/>
      <c r="AJ34" s="372"/>
      <c r="AK34" s="372"/>
      <c r="AL34" s="372"/>
      <c r="AM34" s="372"/>
      <c r="AN34" s="372"/>
      <c r="AO34" s="372"/>
      <c r="AP34" s="372"/>
      <c r="AQ34" s="372"/>
      <c r="AR34" s="372"/>
      <c r="AS34" s="372"/>
      <c r="AT34" s="372"/>
      <c r="AU34" s="372"/>
      <c r="AV34" s="372"/>
      <c r="AW34" s="373" t="str">
        <f t="shared" si="1"/>
        <v/>
      </c>
      <c r="AX34" s="374"/>
      <c r="AY34" s="375"/>
      <c r="BA34" s="51"/>
      <c r="BB34" s="51"/>
      <c r="BC34" s="51"/>
      <c r="BD34" s="51"/>
    </row>
    <row r="35" spans="1:56" ht="21.95" customHeight="1" thickTop="1" thickBot="1" x14ac:dyDescent="0.3">
      <c r="A35" s="1" t="s">
        <v>8</v>
      </c>
      <c r="B35" s="2"/>
      <c r="BA35" s="51"/>
      <c r="BB35" s="51"/>
      <c r="BC35" s="51"/>
      <c r="BD35" s="51"/>
    </row>
    <row r="36" spans="1:56" ht="35.1" customHeight="1" thickTop="1" x14ac:dyDescent="0.25">
      <c r="A36" s="18"/>
      <c r="B36" s="19" t="s">
        <v>4</v>
      </c>
      <c r="C36" s="333" t="s">
        <v>297</v>
      </c>
      <c r="D36" s="334"/>
      <c r="E36" s="334"/>
      <c r="F36" s="334"/>
      <c r="G36" s="334"/>
      <c r="H36" s="334"/>
      <c r="I36" s="334"/>
      <c r="J36" s="334"/>
      <c r="K36" s="334"/>
      <c r="L36" s="334"/>
      <c r="M36" s="334"/>
      <c r="N36" s="334"/>
      <c r="O36" s="334"/>
      <c r="P36" s="334"/>
      <c r="Q36" s="334"/>
      <c r="R36" s="334"/>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335"/>
    </row>
    <row r="37" spans="1:56" ht="15.95" customHeight="1" x14ac:dyDescent="0.25">
      <c r="A37" s="18"/>
      <c r="B37" s="90" t="s">
        <v>598</v>
      </c>
      <c r="C37" s="336" t="s">
        <v>767</v>
      </c>
      <c r="D37" s="337"/>
      <c r="E37" s="337"/>
      <c r="F37" s="337"/>
      <c r="G37" s="337"/>
      <c r="H37" s="337"/>
      <c r="I37" s="337"/>
      <c r="J37" s="337"/>
      <c r="K37" s="337"/>
      <c r="L37" s="337"/>
      <c r="M37" s="337"/>
      <c r="N37" s="337"/>
      <c r="O37" s="337"/>
      <c r="P37" s="337"/>
      <c r="Q37" s="337"/>
      <c r="R37" s="337"/>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c r="AX37" s="338"/>
      <c r="AY37" s="339"/>
    </row>
    <row r="38" spans="1:56" ht="15" customHeight="1" x14ac:dyDescent="0.25">
      <c r="A38" s="18"/>
      <c r="B38" s="49">
        <f t="shared" ref="B38:B48" si="2">B24</f>
        <v>0</v>
      </c>
      <c r="C38" s="141" t="s">
        <v>277</v>
      </c>
      <c r="D38" s="142"/>
      <c r="E38" s="142"/>
      <c r="F38" s="142"/>
      <c r="G38" s="142"/>
      <c r="H38" s="142"/>
      <c r="I38" s="142"/>
      <c r="J38" s="142"/>
      <c r="K38" s="142"/>
      <c r="L38" s="142"/>
      <c r="M38" s="142"/>
      <c r="N38" s="142"/>
      <c r="O38" s="142"/>
      <c r="P38" s="142"/>
      <c r="Q38" s="142"/>
      <c r="R38" s="142"/>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43"/>
    </row>
    <row r="39" spans="1:56" s="88" customFormat="1" ht="15" customHeight="1" x14ac:dyDescent="0.25">
      <c r="A39" s="18"/>
      <c r="B39" s="49">
        <f t="shared" si="2"/>
        <v>0</v>
      </c>
      <c r="C39" s="141" t="s">
        <v>277</v>
      </c>
      <c r="D39" s="142"/>
      <c r="E39" s="142"/>
      <c r="F39" s="142"/>
      <c r="G39" s="142"/>
      <c r="H39" s="142"/>
      <c r="I39" s="142"/>
      <c r="J39" s="142"/>
      <c r="K39" s="142"/>
      <c r="L39" s="142"/>
      <c r="M39" s="142"/>
      <c r="N39" s="142"/>
      <c r="O39" s="142"/>
      <c r="P39" s="142"/>
      <c r="Q39" s="142"/>
      <c r="R39" s="142"/>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43"/>
    </row>
    <row r="40" spans="1:56" s="88" customFormat="1" ht="15" customHeight="1" x14ac:dyDescent="0.25">
      <c r="A40" s="18"/>
      <c r="B40" s="49">
        <f t="shared" si="2"/>
        <v>0</v>
      </c>
      <c r="C40" s="141" t="s">
        <v>277</v>
      </c>
      <c r="D40" s="142"/>
      <c r="E40" s="142"/>
      <c r="F40" s="142"/>
      <c r="G40" s="142"/>
      <c r="H40" s="142"/>
      <c r="I40" s="142"/>
      <c r="J40" s="142"/>
      <c r="K40" s="142"/>
      <c r="L40" s="142"/>
      <c r="M40" s="142"/>
      <c r="N40" s="142"/>
      <c r="O40" s="142"/>
      <c r="P40" s="142"/>
      <c r="Q40" s="142"/>
      <c r="R40" s="142"/>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43"/>
    </row>
    <row r="41" spans="1:56" ht="15" customHeight="1" x14ac:dyDescent="0.25">
      <c r="A41" s="18"/>
      <c r="B41" s="49">
        <f t="shared" si="2"/>
        <v>0</v>
      </c>
      <c r="C41" s="141" t="s">
        <v>277</v>
      </c>
      <c r="D41" s="142"/>
      <c r="E41" s="142"/>
      <c r="F41" s="142"/>
      <c r="G41" s="142"/>
      <c r="H41" s="142"/>
      <c r="I41" s="142"/>
      <c r="J41" s="142"/>
      <c r="K41" s="142"/>
      <c r="L41" s="142"/>
      <c r="M41" s="142"/>
      <c r="N41" s="142"/>
      <c r="O41" s="142"/>
      <c r="P41" s="142"/>
      <c r="Q41" s="142"/>
      <c r="R41" s="142"/>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43"/>
    </row>
    <row r="42" spans="1:56" ht="15" customHeight="1" x14ac:dyDescent="0.25">
      <c r="A42" s="18"/>
      <c r="B42" s="49">
        <f t="shared" si="2"/>
        <v>0</v>
      </c>
      <c r="C42" s="141"/>
      <c r="D42" s="142"/>
      <c r="E42" s="142"/>
      <c r="F42" s="142"/>
      <c r="G42" s="142"/>
      <c r="H42" s="142"/>
      <c r="I42" s="142"/>
      <c r="J42" s="142"/>
      <c r="K42" s="142"/>
      <c r="L42" s="142"/>
      <c r="M42" s="142"/>
      <c r="N42" s="142"/>
      <c r="O42" s="142"/>
      <c r="P42" s="142"/>
      <c r="Q42" s="142"/>
      <c r="R42" s="142"/>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43"/>
    </row>
    <row r="43" spans="1:56" ht="15" customHeight="1" x14ac:dyDescent="0.25">
      <c r="A43" s="18"/>
      <c r="B43" s="49">
        <f t="shared" si="2"/>
        <v>0</v>
      </c>
      <c r="C43" s="141"/>
      <c r="D43" s="142"/>
      <c r="E43" s="142"/>
      <c r="F43" s="142"/>
      <c r="G43" s="142"/>
      <c r="H43" s="142"/>
      <c r="I43" s="142"/>
      <c r="J43" s="142"/>
      <c r="K43" s="142"/>
      <c r="L43" s="142"/>
      <c r="M43" s="142"/>
      <c r="N43" s="142"/>
      <c r="O43" s="142"/>
      <c r="P43" s="142"/>
      <c r="Q43" s="142"/>
      <c r="R43" s="142"/>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43"/>
    </row>
    <row r="44" spans="1:56" ht="15" customHeight="1" x14ac:dyDescent="0.25">
      <c r="A44" s="18"/>
      <c r="B44" s="49">
        <f t="shared" si="2"/>
        <v>0</v>
      </c>
      <c r="C44" s="141"/>
      <c r="D44" s="142"/>
      <c r="E44" s="142"/>
      <c r="F44" s="142"/>
      <c r="G44" s="142"/>
      <c r="H44" s="142"/>
      <c r="I44" s="142"/>
      <c r="J44" s="142"/>
      <c r="K44" s="142"/>
      <c r="L44" s="142"/>
      <c r="M44" s="142"/>
      <c r="N44" s="142"/>
      <c r="O44" s="142"/>
      <c r="P44" s="142"/>
      <c r="Q44" s="142"/>
      <c r="R44" s="142"/>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43"/>
    </row>
    <row r="45" spans="1:56" ht="15" customHeight="1" x14ac:dyDescent="0.25">
      <c r="A45" s="18"/>
      <c r="B45" s="49">
        <f t="shared" si="2"/>
        <v>0</v>
      </c>
      <c r="C45" s="141"/>
      <c r="D45" s="142"/>
      <c r="E45" s="142"/>
      <c r="F45" s="142"/>
      <c r="G45" s="142"/>
      <c r="H45" s="142"/>
      <c r="I45" s="142"/>
      <c r="J45" s="142"/>
      <c r="K45" s="142"/>
      <c r="L45" s="142"/>
      <c r="M45" s="142"/>
      <c r="N45" s="142"/>
      <c r="O45" s="142"/>
      <c r="P45" s="142"/>
      <c r="Q45" s="142"/>
      <c r="R45" s="142"/>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3"/>
      <c r="AR45" s="123"/>
      <c r="AS45" s="123"/>
      <c r="AT45" s="123"/>
      <c r="AU45" s="123"/>
      <c r="AV45" s="123"/>
      <c r="AW45" s="123"/>
      <c r="AX45" s="123"/>
      <c r="AY45" s="143"/>
    </row>
    <row r="46" spans="1:56" ht="15" customHeight="1" x14ac:dyDescent="0.25">
      <c r="A46" s="20">
        <f>R32</f>
        <v>0</v>
      </c>
      <c r="B46" s="49">
        <f t="shared" si="2"/>
        <v>0</v>
      </c>
      <c r="C46" s="141"/>
      <c r="D46" s="142"/>
      <c r="E46" s="142"/>
      <c r="F46" s="142"/>
      <c r="G46" s="142"/>
      <c r="H46" s="142"/>
      <c r="I46" s="142"/>
      <c r="J46" s="142"/>
      <c r="K46" s="142"/>
      <c r="L46" s="142"/>
      <c r="M46" s="142"/>
      <c r="N46" s="142"/>
      <c r="O46" s="142"/>
      <c r="P46" s="142"/>
      <c r="Q46" s="142"/>
      <c r="R46" s="142"/>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43"/>
    </row>
    <row r="47" spans="1:56" ht="15" customHeight="1" x14ac:dyDescent="0.25">
      <c r="A47" s="20" t="e">
        <f>VLOOKUP(B47,$A$149:$R$234,18,FALSE)</f>
        <v>#N/A</v>
      </c>
      <c r="B47" s="49">
        <f t="shared" si="2"/>
        <v>0</v>
      </c>
      <c r="C47" s="141"/>
      <c r="D47" s="142"/>
      <c r="E47" s="142"/>
      <c r="F47" s="142"/>
      <c r="G47" s="142"/>
      <c r="H47" s="142"/>
      <c r="I47" s="142"/>
      <c r="J47" s="142"/>
      <c r="K47" s="142"/>
      <c r="L47" s="142"/>
      <c r="M47" s="142"/>
      <c r="N47" s="142"/>
      <c r="O47" s="142"/>
      <c r="P47" s="142"/>
      <c r="Q47" s="142"/>
      <c r="R47" s="142"/>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43"/>
    </row>
    <row r="48" spans="1:56" ht="15" customHeight="1" thickBot="1" x14ac:dyDescent="0.3">
      <c r="A48" s="20" t="e">
        <f>VLOOKUP(B48,$A$149:$R$234,18,FALSE)</f>
        <v>#N/A</v>
      </c>
      <c r="B48" s="50">
        <f t="shared" si="2"/>
        <v>0</v>
      </c>
      <c r="C48" s="330"/>
      <c r="D48" s="331"/>
      <c r="E48" s="331"/>
      <c r="F48" s="331"/>
      <c r="G48" s="331"/>
      <c r="H48" s="331"/>
      <c r="I48" s="331"/>
      <c r="J48" s="331"/>
      <c r="K48" s="331"/>
      <c r="L48" s="331"/>
      <c r="M48" s="331"/>
      <c r="N48" s="331"/>
      <c r="O48" s="331"/>
      <c r="P48" s="331"/>
      <c r="Q48" s="331"/>
      <c r="R48" s="331"/>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332"/>
    </row>
    <row r="49" spans="1:51" ht="50.1" customHeight="1" thickTop="1" x14ac:dyDescent="0.25">
      <c r="A49" s="18"/>
      <c r="B49" s="424" t="s">
        <v>763</v>
      </c>
      <c r="C49" s="425"/>
      <c r="D49" s="425"/>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row>
    <row r="50" spans="1:51" ht="30" customHeight="1" thickBot="1" x14ac:dyDescent="0.3">
      <c r="A50" s="1" t="s">
        <v>9</v>
      </c>
      <c r="B50" s="21"/>
    </row>
    <row r="51" spans="1:51" ht="12" customHeight="1" thickTop="1" x14ac:dyDescent="0.25">
      <c r="A51" s="18"/>
      <c r="B51" s="403" t="s">
        <v>269</v>
      </c>
      <c r="C51" s="404"/>
      <c r="D51" s="413" t="s">
        <v>298</v>
      </c>
      <c r="E51" s="414"/>
      <c r="F51" s="414"/>
      <c r="G51" s="414"/>
      <c r="H51" s="414"/>
      <c r="I51" s="415"/>
      <c r="J51" s="415"/>
      <c r="K51" s="415"/>
      <c r="L51" s="415"/>
      <c r="M51" s="415"/>
      <c r="N51" s="415"/>
      <c r="O51" s="415"/>
      <c r="P51" s="415"/>
      <c r="Q51" s="415"/>
      <c r="R51" s="415"/>
      <c r="S51" s="416"/>
      <c r="T51" s="416"/>
      <c r="U51" s="416"/>
      <c r="V51" s="416"/>
      <c r="W51" s="416"/>
      <c r="X51" s="416"/>
      <c r="Y51" s="416"/>
      <c r="Z51" s="416"/>
      <c r="AA51" s="416"/>
      <c r="AB51" s="416"/>
      <c r="AC51" s="416"/>
      <c r="AD51" s="416"/>
      <c r="AE51" s="416"/>
      <c r="AF51" s="416"/>
      <c r="AG51" s="416"/>
      <c r="AH51" s="416"/>
      <c r="AI51" s="416"/>
      <c r="AJ51" s="416"/>
      <c r="AK51" s="416"/>
      <c r="AL51" s="416"/>
      <c r="AM51" s="416"/>
      <c r="AN51" s="416"/>
      <c r="AO51" s="416"/>
      <c r="AP51" s="416"/>
      <c r="AQ51" s="416"/>
      <c r="AR51" s="416"/>
      <c r="AS51" s="416"/>
      <c r="AT51" s="416"/>
      <c r="AU51" s="416"/>
      <c r="AV51" s="416"/>
      <c r="AW51" s="416"/>
      <c r="AX51" s="416"/>
      <c r="AY51" s="417"/>
    </row>
    <row r="52" spans="1:51" ht="12" customHeight="1" x14ac:dyDescent="0.25">
      <c r="A52" s="18"/>
      <c r="B52" s="405"/>
      <c r="C52" s="406"/>
      <c r="D52" s="318" t="s">
        <v>277</v>
      </c>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20"/>
    </row>
    <row r="53" spans="1:51" ht="12" customHeight="1" x14ac:dyDescent="0.25">
      <c r="A53" s="18"/>
      <c r="B53" s="405"/>
      <c r="C53" s="406"/>
      <c r="D53" s="321"/>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20"/>
    </row>
    <row r="54" spans="1:51" ht="12" customHeight="1" thickBot="1" x14ac:dyDescent="0.3">
      <c r="A54" s="18"/>
      <c r="B54" s="407"/>
      <c r="C54" s="408"/>
      <c r="D54" s="322"/>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3"/>
      <c r="AT54" s="323"/>
      <c r="AU54" s="323"/>
      <c r="AV54" s="323"/>
      <c r="AW54" s="323"/>
      <c r="AX54" s="323"/>
      <c r="AY54" s="324"/>
    </row>
    <row r="55" spans="1:51" ht="5.0999999999999996" customHeight="1" thickTop="1" thickBot="1" x14ac:dyDescent="0.3">
      <c r="A55" s="18"/>
      <c r="B55" s="3"/>
    </row>
    <row r="56" spans="1:51" ht="12" customHeight="1" thickTop="1" x14ac:dyDescent="0.25">
      <c r="A56" s="18"/>
      <c r="B56" s="403" t="s">
        <v>269</v>
      </c>
      <c r="C56" s="404"/>
      <c r="D56" s="413" t="s">
        <v>299</v>
      </c>
      <c r="E56" s="414"/>
      <c r="F56" s="414"/>
      <c r="G56" s="414"/>
      <c r="H56" s="414"/>
      <c r="I56" s="415"/>
      <c r="J56" s="415"/>
      <c r="K56" s="415"/>
      <c r="L56" s="415"/>
      <c r="M56" s="415"/>
      <c r="N56" s="415"/>
      <c r="O56" s="415"/>
      <c r="P56" s="415"/>
      <c r="Q56" s="415"/>
      <c r="R56" s="415"/>
      <c r="S56" s="416"/>
      <c r="T56" s="416"/>
      <c r="U56" s="416"/>
      <c r="V56" s="416"/>
      <c r="W56" s="416"/>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416"/>
      <c r="AU56" s="416"/>
      <c r="AV56" s="416"/>
      <c r="AW56" s="416"/>
      <c r="AX56" s="416"/>
      <c r="AY56" s="417"/>
    </row>
    <row r="57" spans="1:51" ht="12" customHeight="1" x14ac:dyDescent="0.25">
      <c r="A57" s="18"/>
      <c r="B57" s="405"/>
      <c r="C57" s="406"/>
      <c r="D57" s="318" t="s">
        <v>277</v>
      </c>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19"/>
      <c r="AY57" s="320"/>
    </row>
    <row r="58" spans="1:51" ht="12" customHeight="1" x14ac:dyDescent="0.25">
      <c r="A58" s="18"/>
      <c r="B58" s="405"/>
      <c r="C58" s="406"/>
      <c r="D58" s="321"/>
      <c r="E58" s="319"/>
      <c r="F58" s="319"/>
      <c r="G58" s="319"/>
      <c r="H58" s="319"/>
      <c r="I58" s="319"/>
      <c r="J58" s="319"/>
      <c r="K58" s="319"/>
      <c r="L58" s="319"/>
      <c r="M58" s="319"/>
      <c r="N58" s="319"/>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20"/>
    </row>
    <row r="59" spans="1:51" ht="12" customHeight="1" thickBot="1" x14ac:dyDescent="0.3">
      <c r="A59" s="18"/>
      <c r="B59" s="407"/>
      <c r="C59" s="408"/>
      <c r="D59" s="322"/>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323"/>
      <c r="AM59" s="323"/>
      <c r="AN59" s="323"/>
      <c r="AO59" s="323"/>
      <c r="AP59" s="323"/>
      <c r="AQ59" s="323"/>
      <c r="AR59" s="323"/>
      <c r="AS59" s="323"/>
      <c r="AT59" s="323"/>
      <c r="AU59" s="323"/>
      <c r="AV59" s="323"/>
      <c r="AW59" s="323"/>
      <c r="AX59" s="323"/>
      <c r="AY59" s="324"/>
    </row>
    <row r="60" spans="1:51" ht="5.0999999999999996" customHeight="1" thickTop="1" thickBot="1" x14ac:dyDescent="0.3">
      <c r="A60" s="18"/>
      <c r="B60" s="3"/>
    </row>
    <row r="61" spans="1:51" ht="24.95" customHeight="1" thickTop="1" thickBot="1" x14ac:dyDescent="0.3">
      <c r="A61" s="18"/>
      <c r="B61" s="409" t="s">
        <v>270</v>
      </c>
      <c r="C61" s="410"/>
      <c r="D61" s="198" t="s">
        <v>277</v>
      </c>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199"/>
      <c r="AY61" s="200"/>
    </row>
    <row r="62" spans="1:51" ht="24.95" customHeight="1" thickBot="1" x14ac:dyDescent="0.3">
      <c r="A62" s="18"/>
      <c r="B62" s="411" t="s">
        <v>271</v>
      </c>
      <c r="C62" s="412"/>
      <c r="D62" s="153" t="s">
        <v>277</v>
      </c>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5"/>
    </row>
    <row r="63" spans="1:51" ht="24.95" customHeight="1" thickBot="1" x14ac:dyDescent="0.3">
      <c r="A63" s="18"/>
      <c r="B63" s="411" t="s">
        <v>272</v>
      </c>
      <c r="C63" s="412"/>
      <c r="D63" s="153" t="s">
        <v>277</v>
      </c>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5"/>
    </row>
    <row r="64" spans="1:51" ht="24.95" customHeight="1" thickBot="1" x14ac:dyDescent="0.3">
      <c r="A64" s="18"/>
      <c r="B64" s="196" t="s">
        <v>273</v>
      </c>
      <c r="C64" s="197"/>
      <c r="D64" s="400" t="s">
        <v>277</v>
      </c>
      <c r="E64" s="401"/>
      <c r="F64" s="401"/>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1"/>
      <c r="AY64" s="402"/>
    </row>
    <row r="65" spans="1:51" ht="30" customHeight="1" thickTop="1" thickBot="1" x14ac:dyDescent="0.3">
      <c r="A65" s="1" t="s">
        <v>10</v>
      </c>
      <c r="B65" s="22"/>
    </row>
    <row r="66" spans="1:51" ht="5.0999999999999996" customHeight="1" thickTop="1" x14ac:dyDescent="0.25">
      <c r="A66" s="1"/>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42"/>
    </row>
    <row r="67" spans="1:51" ht="18" customHeight="1" x14ac:dyDescent="0.25">
      <c r="A67" s="1"/>
      <c r="B67" s="24"/>
      <c r="C67" s="193" t="s">
        <v>300</v>
      </c>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5"/>
    </row>
    <row r="68" spans="1:51" ht="18" customHeight="1" x14ac:dyDescent="0.25">
      <c r="A68" s="1"/>
      <c r="B68" s="25"/>
      <c r="C68" s="193" t="s">
        <v>301</v>
      </c>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5"/>
    </row>
    <row r="69" spans="1:51" ht="18" customHeight="1" x14ac:dyDescent="0.25">
      <c r="A69" s="1"/>
      <c r="B69" s="25"/>
      <c r="C69" s="193" t="s">
        <v>302</v>
      </c>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5"/>
    </row>
    <row r="70" spans="1:51" ht="18" customHeight="1" x14ac:dyDescent="0.25">
      <c r="A70" s="1"/>
      <c r="B70" s="26"/>
      <c r="C70" s="193" t="s">
        <v>303</v>
      </c>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5"/>
    </row>
    <row r="71" spans="1:51" ht="18" customHeight="1" x14ac:dyDescent="0.25">
      <c r="A71" s="1"/>
      <c r="B71" s="26"/>
      <c r="C71" s="193" t="s">
        <v>304</v>
      </c>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5"/>
    </row>
    <row r="72" spans="1:51" ht="18" customHeight="1" x14ac:dyDescent="0.25">
      <c r="A72" s="1"/>
      <c r="B72" s="26"/>
      <c r="C72" s="193" t="s">
        <v>305</v>
      </c>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5"/>
    </row>
    <row r="73" spans="1:51" ht="18" customHeight="1" x14ac:dyDescent="0.25">
      <c r="A73" s="1"/>
      <c r="B73" s="26"/>
      <c r="C73" s="193" t="s">
        <v>306</v>
      </c>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5"/>
    </row>
    <row r="74" spans="1:51" ht="18" customHeight="1" x14ac:dyDescent="0.25">
      <c r="A74" s="1"/>
      <c r="B74" s="26"/>
      <c r="C74" s="193" t="s">
        <v>307</v>
      </c>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5"/>
    </row>
    <row r="75" spans="1:51" ht="18" customHeight="1" x14ac:dyDescent="0.25">
      <c r="A75" s="1"/>
      <c r="B75" s="26"/>
      <c r="C75" s="193" t="s">
        <v>308</v>
      </c>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5"/>
    </row>
    <row r="76" spans="1:51" ht="18" customHeight="1" x14ac:dyDescent="0.25">
      <c r="A76" s="1"/>
      <c r="B76" s="26"/>
      <c r="C76" s="193" t="s">
        <v>309</v>
      </c>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5"/>
    </row>
    <row r="77" spans="1:51" ht="18" customHeight="1" x14ac:dyDescent="0.25">
      <c r="A77" s="1"/>
      <c r="B77" s="26"/>
      <c r="C77" s="193" t="s">
        <v>310</v>
      </c>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5"/>
    </row>
    <row r="78" spans="1:51" ht="18" customHeight="1" x14ac:dyDescent="0.25">
      <c r="A78" s="1"/>
      <c r="B78" s="26"/>
      <c r="C78" s="193" t="s">
        <v>311</v>
      </c>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5"/>
    </row>
    <row r="79" spans="1:51" ht="18" customHeight="1" x14ac:dyDescent="0.25">
      <c r="A79" s="1"/>
      <c r="B79" s="26"/>
      <c r="C79" s="45" t="s">
        <v>312</v>
      </c>
      <c r="D79" s="46"/>
      <c r="E79" s="46"/>
      <c r="F79" s="46"/>
      <c r="G79" s="46"/>
      <c r="H79" s="46"/>
      <c r="I79" s="46"/>
      <c r="J79" s="46"/>
      <c r="K79" s="46"/>
      <c r="L79" s="46"/>
      <c r="M79" s="398" t="s">
        <v>277</v>
      </c>
      <c r="N79" s="399"/>
      <c r="O79" s="399"/>
      <c r="P79" s="399"/>
      <c r="Q79" s="399"/>
      <c r="R79" s="399"/>
      <c r="S79" s="399"/>
      <c r="T79" s="399"/>
      <c r="U79" s="399"/>
      <c r="V79" s="399"/>
      <c r="W79" s="399"/>
      <c r="X79" s="188"/>
      <c r="Y79" s="188"/>
      <c r="Z79" s="188"/>
      <c r="AA79" s="188"/>
      <c r="AB79" s="188"/>
      <c r="AC79" s="188"/>
      <c r="AD79" s="188"/>
      <c r="AE79" s="188"/>
      <c r="AF79" s="188"/>
      <c r="AG79" s="188"/>
      <c r="AH79" s="188"/>
      <c r="AI79" s="188"/>
      <c r="AJ79" s="188"/>
      <c r="AK79" s="188"/>
      <c r="AL79" s="188"/>
      <c r="AM79" s="188"/>
      <c r="AN79" s="188"/>
      <c r="AO79" s="188"/>
      <c r="AP79" s="188"/>
      <c r="AQ79" s="188"/>
      <c r="AR79" s="188"/>
      <c r="AS79" s="188"/>
      <c r="AT79" s="188"/>
      <c r="AU79" s="188"/>
      <c r="AV79" s="189"/>
      <c r="AW79" s="46"/>
      <c r="AX79" s="46"/>
      <c r="AY79" s="47"/>
    </row>
    <row r="80" spans="1:51" ht="9.9499999999999993" customHeight="1" x14ac:dyDescent="0.25">
      <c r="A80" s="1"/>
      <c r="B80" s="377"/>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209"/>
    </row>
    <row r="81" spans="1:61" ht="20.100000000000001" customHeight="1" x14ac:dyDescent="0.25">
      <c r="A81" s="1"/>
      <c r="B81" s="24"/>
      <c r="C81" s="376" t="s">
        <v>313</v>
      </c>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209"/>
    </row>
    <row r="82" spans="1:61" ht="5.0999999999999996" customHeight="1" x14ac:dyDescent="0.25">
      <c r="A82" s="1"/>
      <c r="B82" s="208"/>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209"/>
    </row>
    <row r="83" spans="1:61" ht="44.1" customHeight="1" x14ac:dyDescent="0.25">
      <c r="A83" s="1"/>
      <c r="B83" s="24"/>
      <c r="C83" s="45" t="s">
        <v>314</v>
      </c>
      <c r="D83" s="7"/>
      <c r="E83" s="7"/>
      <c r="F83" s="7"/>
      <c r="G83" s="7"/>
      <c r="H83" s="7"/>
      <c r="I83" s="7"/>
      <c r="J83" s="7"/>
      <c r="K83" s="7"/>
      <c r="L83" s="7"/>
      <c r="M83" s="7"/>
      <c r="N83" s="7"/>
      <c r="O83" s="7"/>
      <c r="P83" s="7"/>
      <c r="Q83" s="7"/>
      <c r="R83" s="7"/>
      <c r="S83" s="7"/>
      <c r="T83" s="7"/>
      <c r="U83" s="7"/>
      <c r="V83" s="7"/>
      <c r="W83" s="7"/>
      <c r="X83" s="7"/>
      <c r="Y83" s="7"/>
      <c r="AB83" s="149" t="str">
        <f>IF(OR(AU19=4,AU19=7,AU19=8,AU19=9),"YES","NO")</f>
        <v>NO</v>
      </c>
      <c r="AC83" s="150"/>
      <c r="AD83" s="150"/>
      <c r="AE83" s="151"/>
      <c r="AF83" s="151"/>
      <c r="AG83" s="151"/>
      <c r="AH83" s="151"/>
      <c r="AI83" s="152"/>
      <c r="AJ83" s="144" t="str">
        <f>IF(AB83="YES","This is a chemical that requires strict protocols for its storage and management.                       Consult Technical Manager.","")</f>
        <v/>
      </c>
      <c r="AK83" s="145"/>
      <c r="AL83" s="145"/>
      <c r="AM83" s="145"/>
      <c r="AN83" s="145"/>
      <c r="AO83" s="145"/>
      <c r="AP83" s="145"/>
      <c r="AQ83" s="145"/>
      <c r="AR83" s="145"/>
      <c r="AS83" s="145"/>
      <c r="AT83" s="145"/>
      <c r="AU83" s="145"/>
      <c r="AV83" s="145"/>
      <c r="AW83" s="145"/>
      <c r="AX83" s="145"/>
      <c r="AY83" s="146"/>
    </row>
    <row r="84" spans="1:61" ht="5.0999999999999996" customHeight="1" x14ac:dyDescent="0.25">
      <c r="A84" s="1"/>
      <c r="B84" s="208"/>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129"/>
      <c r="AH84" s="129"/>
      <c r="AI84" s="129"/>
      <c r="AJ84" s="129"/>
      <c r="AK84" s="129"/>
      <c r="AL84" s="129"/>
      <c r="AM84" s="129"/>
      <c r="AN84" s="129"/>
      <c r="AO84" s="129"/>
      <c r="AP84" s="129"/>
      <c r="AQ84" s="129"/>
      <c r="AR84" s="129"/>
      <c r="AS84" s="129"/>
      <c r="AT84" s="129"/>
      <c r="AU84" s="129"/>
      <c r="AV84" s="129"/>
      <c r="AW84" s="129"/>
      <c r="AX84" s="129"/>
      <c r="AY84" s="209"/>
      <c r="BA84" s="88"/>
    </row>
    <row r="85" spans="1:61" ht="39.950000000000003" customHeight="1" x14ac:dyDescent="0.25">
      <c r="A85" s="1"/>
      <c r="B85" s="27"/>
      <c r="C85" s="45" t="s">
        <v>315</v>
      </c>
      <c r="D85" s="7"/>
      <c r="E85" s="7"/>
      <c r="F85" s="7"/>
      <c r="G85" s="7"/>
      <c r="H85" s="7"/>
      <c r="I85" s="7"/>
      <c r="J85" s="7"/>
      <c r="K85" s="7"/>
      <c r="L85" s="7"/>
      <c r="M85" s="7"/>
      <c r="N85" s="7"/>
      <c r="O85" s="7"/>
      <c r="P85" s="7"/>
      <c r="Q85" s="7"/>
      <c r="R85" s="7"/>
      <c r="S85" s="7"/>
      <c r="T85" s="7"/>
      <c r="U85" s="7"/>
      <c r="V85" s="7"/>
      <c r="W85" s="7"/>
      <c r="X85" s="7"/>
      <c r="Y85" s="7"/>
      <c r="AB85" s="149" t="str">
        <f>IF(OR(AC11="106-99-0",AC11="126-99-8",AC11="628-55-7",AC11="821-08-9",AC11="109-92-9",AC11="108-20-3",AC11="17242-52-3",AC11="7440-90-7",AC11="7782-92-5",AC11="116-14-3",AC11="75-35-4",AC11="124-17-4",AC11="105-57-7",AC11="75-07-0",AC11="1192-62-7",AC11="79-10-7",AC11="107-13-1",AC11="544-01-4",AC11="104-46-1",AC11="123-11-5",AC11="100-63-3",AC11="100-51-6",AC11="78-92-2",AC11="112-07-2",AC11="142-96-1",AC11="2426-08-6",AC11="79-38-9",AC11="98-82-8",AC11="108-93-0",AC11="822-67-3",AC11="110-83-8",AC11="542-92-7",AC11="142-29-0",AC11="91-17-8",AC11="460-112-8",AC11="557-40-4",AC11="103-50-4",AC11="77-73-6",AC11="105-57-7",AC11="111-96-6",AC11="110-87-2",AC11="110-71-4",AC11="109-87-5",AC11="111-43-3",AC11="123-91-1",AC11="101-84-8",AC11="110-80-5",AC11="111-15-9",AC11="60-29-7",AC11="111-76-2",AC11="109-86-4",AC11="110-00-9",AC11="589-55-9",AC11="626-93-7",AC11="108-10-1",AC11="80-62-6",AC11="78-94-4",AC11="123-51-3",AC11="108-11-2",AC11="74-99-7",AC11="109-87-5",AC11="96-37-7",AC11="6032-29-7",AC11="821-09-0",AC11="544-01-4",AC11="60-12-8",AC11="98-85-1",AC11="67-63-0",AC11="98-82-8",AC11="100-42-5",AC11="116-14-3",AC11="109-99-9",AC11="119-64-2",AC11="108-05-4",AC11="75-01-4",AC11="689-97-4",AC11="75-35-4",AC11="100-69-6"),"YES","NO")</f>
        <v>NO</v>
      </c>
      <c r="AC85" s="150"/>
      <c r="AD85" s="150"/>
      <c r="AE85" s="151"/>
      <c r="AF85" s="151"/>
      <c r="AG85" s="151"/>
      <c r="AH85" s="151"/>
      <c r="AI85" s="152"/>
      <c r="AJ85" s="144" t="str">
        <f>IF(AB85="YES","LABEL AS A PEROXIDE FORMER                                                6 monthly testing of chemical             for peroxides is required.","")</f>
        <v/>
      </c>
      <c r="AK85" s="147"/>
      <c r="AL85" s="147"/>
      <c r="AM85" s="147"/>
      <c r="AN85" s="147"/>
      <c r="AO85" s="147"/>
      <c r="AP85" s="147"/>
      <c r="AQ85" s="147"/>
      <c r="AR85" s="147"/>
      <c r="AS85" s="147"/>
      <c r="AT85" s="147"/>
      <c r="AU85" s="147"/>
      <c r="AV85" s="147"/>
      <c r="AW85" s="147"/>
      <c r="AX85" s="147"/>
      <c r="AY85" s="148"/>
      <c r="BA85" s="88"/>
    </row>
    <row r="86" spans="1:61" ht="5.0999999999999996" customHeight="1" x14ac:dyDescent="0.25">
      <c r="A86" s="1"/>
      <c r="B86" s="208"/>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29"/>
      <c r="AU86" s="129"/>
      <c r="AV86" s="129"/>
      <c r="AW86" s="129"/>
      <c r="AX86" s="129"/>
      <c r="AY86" s="209"/>
      <c r="BA86" s="88"/>
    </row>
    <row r="87" spans="1:61" ht="39.950000000000003" customHeight="1" x14ac:dyDescent="0.25">
      <c r="A87" s="1"/>
      <c r="B87" s="27"/>
      <c r="C87" s="45" t="s">
        <v>316</v>
      </c>
      <c r="D87" s="7"/>
      <c r="E87" s="7"/>
      <c r="F87" s="7"/>
      <c r="G87" s="7"/>
      <c r="H87" s="7"/>
      <c r="I87" s="7"/>
      <c r="J87" s="7"/>
      <c r="K87" s="7"/>
      <c r="L87" s="7"/>
      <c r="M87" s="7"/>
      <c r="N87" s="7"/>
      <c r="O87" s="7"/>
      <c r="P87" s="7"/>
      <c r="Q87" s="7"/>
      <c r="R87" s="7"/>
      <c r="S87" s="7"/>
      <c r="T87" s="7"/>
      <c r="U87" s="7"/>
      <c r="V87" s="7"/>
      <c r="W87" s="7"/>
      <c r="X87" s="7"/>
      <c r="Y87" s="7"/>
      <c r="AB87" s="149" t="str">
        <f>IF(OR(AC11="116-06-3",AC11="20859-73-8",AC11="7664-41-7",AC11="6484-52-2",AC11="7790-98-9",AC11="1303-28-2",AC11="1327-53-3",AC11="7784-42-1",AC11="86-50-0",AC11="22781-23-3",AC11="13510-49-1",AC11="7726-95-6",AC11="95465-99-9",AC11="592-01-8",AC11="1563-66-2",AC11="75-15-0",AC11="630-08-0",AC11="76-06-2",AC11="470-90-6",AC11="7782-50-5",AC11="506-68-3",AC11="506-77-4",AC11="333-41-5",AC11="62-73-7",AC11="762-04-9",AC11="868-85-9",AC11="593-74-8",AC11="77-78-1",AC11="298-04-4",AC11="115-29-7",AC11="563-12-2",AC11="107-27-7",AC11="139-87-7",AC11="22224-92-6",AC11="7782-41-4",AC11="144-49-0",AC11="371-62-0",AC11="459-99-4",AC11="7647-01-0",AC11="7647-01-0",AC11="74-90-8",AC11="7722-84-1",AC11="7783-06-04",AC11="12057-74-8",AC11="7487-94-7",AC11="10045-94-0",AC11="21908-53-2",AC11="10415-75-5",AC11="592-04-1",AC11="10265-92-6",AC11="950-37-8",AC11="2032-65-7",AC11="16752-77-5",AC11="453-18-9",AC11="105-59-9",AC11="7786-34-7",AC11="7697-37-2",AC11="10102-43-9",AC11="75-52-5",AC11="1113-02-6",AC11="20816-12-0",AC11="23135-22-0",AC11="1910-42-5",AC11="298-00-0",AC11="7601-90-3",AC11="298-02-2",AC11="75-44-5",AC11="7803-51-2",AC11="7723-14-0",AC11="10025-87-3",AC11="10026-13-8",AC11="7719-12-2",AC11="3811-04-9",AC11="151-50-8",AC11="7757-79-1",AC11="7778-74-7",AC11="114-26-1",AC11="26628-22-8",AC11="7775-09-9",AC11="143-33-9",AC11="62-74-8",AC11="7601-89-0",AC11="7631-99-4",AC11="57-24-9",AC11="10545-99-0",AC11="10025-67-9",AC11="7664-93-9",AC11="13071-79-9",AC11="7446-18-6",AC11="7719-09-7",AC11="3982-91-0",AC11="102-71-6",AC11="122-52-1",AC11="121-45-9",AC11="557-21-1",AC11="1314-84-7"),"YES","NO")</f>
        <v>NO</v>
      </c>
      <c r="AC87" s="150"/>
      <c r="AD87" s="150"/>
      <c r="AE87" s="151"/>
      <c r="AF87" s="151"/>
      <c r="AG87" s="151"/>
      <c r="AH87" s="151"/>
      <c r="AI87" s="152"/>
      <c r="AJ87" s="144" t="str">
        <f>IF(AB87="YES","Extra security and usage reporting is required.","")</f>
        <v/>
      </c>
      <c r="AK87" s="147"/>
      <c r="AL87" s="147"/>
      <c r="AM87" s="147"/>
      <c r="AN87" s="147"/>
      <c r="AO87" s="147"/>
      <c r="AP87" s="147"/>
      <c r="AQ87" s="147"/>
      <c r="AR87" s="147"/>
      <c r="AS87" s="147"/>
      <c r="AT87" s="147"/>
      <c r="AU87" s="147"/>
      <c r="AV87" s="147"/>
      <c r="AW87" s="147"/>
      <c r="AX87" s="147"/>
      <c r="AY87" s="148"/>
      <c r="BA87" s="88"/>
    </row>
    <row r="88" spans="1:61" ht="5.0999999999999996" customHeight="1" thickBot="1" x14ac:dyDescent="0.3">
      <c r="A88" s="1"/>
      <c r="B88" s="437"/>
      <c r="C88" s="347"/>
      <c r="D88" s="347"/>
      <c r="E88" s="347"/>
      <c r="F88" s="347"/>
      <c r="G88" s="347"/>
      <c r="H88" s="347"/>
      <c r="I88" s="347"/>
      <c r="J88" s="347"/>
      <c r="K88" s="347"/>
      <c r="L88" s="347"/>
      <c r="M88" s="347"/>
      <c r="N88" s="347"/>
      <c r="O88" s="347"/>
      <c r="P88" s="347"/>
      <c r="Q88" s="347"/>
      <c r="R88" s="347"/>
      <c r="S88" s="347"/>
      <c r="T88" s="347"/>
      <c r="U88" s="347"/>
      <c r="V88" s="347"/>
      <c r="W88" s="347"/>
      <c r="X88" s="347"/>
      <c r="Y88" s="347"/>
      <c r="Z88" s="347"/>
      <c r="AA88" s="347"/>
      <c r="AB88" s="347"/>
      <c r="AC88" s="347"/>
      <c r="AD88" s="347"/>
      <c r="AE88" s="347"/>
      <c r="AF88" s="347"/>
      <c r="AG88" s="347"/>
      <c r="AH88" s="347"/>
      <c r="AI88" s="347"/>
      <c r="AJ88" s="347"/>
      <c r="AK88" s="347"/>
      <c r="AL88" s="347"/>
      <c r="AM88" s="347"/>
      <c r="AN88" s="347"/>
      <c r="AO88" s="347"/>
      <c r="AP88" s="347"/>
      <c r="AQ88" s="347"/>
      <c r="AR88" s="347"/>
      <c r="AS88" s="347"/>
      <c r="AT88" s="347"/>
      <c r="AU88" s="347"/>
      <c r="AV88" s="347"/>
      <c r="AW88" s="347"/>
      <c r="AX88" s="347"/>
      <c r="AY88" s="348"/>
    </row>
    <row r="89" spans="1:61" ht="30" customHeight="1" thickTop="1" thickBot="1" x14ac:dyDescent="0.3">
      <c r="A89" s="1" t="s">
        <v>11</v>
      </c>
      <c r="B89" s="2"/>
      <c r="BA89" s="52"/>
      <c r="BB89" s="52"/>
      <c r="BC89" s="52"/>
      <c r="BD89" s="52"/>
      <c r="BE89" s="52"/>
      <c r="BF89" s="52"/>
      <c r="BG89" s="52"/>
      <c r="BH89" s="52"/>
      <c r="BI89" s="52"/>
    </row>
    <row r="90" spans="1:61" ht="27.95" customHeight="1" thickTop="1" thickBot="1" x14ac:dyDescent="0.3">
      <c r="A90" s="18"/>
      <c r="B90" s="426"/>
      <c r="C90" s="427"/>
      <c r="D90" s="201" t="s">
        <v>317</v>
      </c>
      <c r="E90" s="202"/>
      <c r="F90" s="202"/>
      <c r="G90" s="202"/>
      <c r="H90" s="202"/>
      <c r="I90" s="202"/>
      <c r="J90" s="202"/>
      <c r="K90" s="202"/>
      <c r="L90" s="202"/>
      <c r="M90" s="202"/>
      <c r="N90" s="202"/>
      <c r="O90" s="203"/>
      <c r="P90" s="201" t="s">
        <v>318</v>
      </c>
      <c r="Q90" s="202"/>
      <c r="R90" s="202"/>
      <c r="S90" s="202"/>
      <c r="T90" s="202"/>
      <c r="U90" s="202"/>
      <c r="V90" s="202"/>
      <c r="W90" s="202"/>
      <c r="X90" s="202"/>
      <c r="Y90" s="202"/>
      <c r="Z90" s="202"/>
      <c r="AA90" s="203"/>
      <c r="AB90" s="395" t="s">
        <v>319</v>
      </c>
      <c r="AC90" s="396"/>
      <c r="AD90" s="396"/>
      <c r="AE90" s="396"/>
      <c r="AF90" s="396"/>
      <c r="AG90" s="396"/>
      <c r="AH90" s="396"/>
      <c r="AI90" s="396"/>
      <c r="AJ90" s="396"/>
      <c r="AK90" s="396"/>
      <c r="AL90" s="396"/>
      <c r="AM90" s="397"/>
      <c r="AN90" s="201" t="s">
        <v>320</v>
      </c>
      <c r="AO90" s="202"/>
      <c r="AP90" s="202"/>
      <c r="AQ90" s="202"/>
      <c r="AR90" s="202"/>
      <c r="AS90" s="202"/>
      <c r="AT90" s="202"/>
      <c r="AU90" s="202"/>
      <c r="AV90" s="202"/>
      <c r="AW90" s="202"/>
      <c r="AX90" s="202"/>
      <c r="AY90" s="432"/>
      <c r="BA90" s="53" t="s">
        <v>601</v>
      </c>
      <c r="BB90" s="54"/>
      <c r="BC90" s="54"/>
      <c r="BD90" s="54"/>
      <c r="BE90" s="53" t="s">
        <v>601</v>
      </c>
      <c r="BF90" s="54"/>
      <c r="BG90" s="54"/>
      <c r="BH90" s="54"/>
      <c r="BI90" s="52"/>
    </row>
    <row r="91" spans="1:61" ht="27.95" customHeight="1" thickBot="1" x14ac:dyDescent="0.3">
      <c r="A91" s="18"/>
      <c r="B91" s="428" t="s">
        <v>274</v>
      </c>
      <c r="C91" s="429"/>
      <c r="D91" s="205" t="s">
        <v>601</v>
      </c>
      <c r="E91" s="206"/>
      <c r="F91" s="206"/>
      <c r="G91" s="206"/>
      <c r="H91" s="206"/>
      <c r="I91" s="206"/>
      <c r="J91" s="206"/>
      <c r="K91" s="206"/>
      <c r="L91" s="206"/>
      <c r="M91" s="206"/>
      <c r="N91" s="206"/>
      <c r="O91" s="207"/>
      <c r="P91" s="205" t="s">
        <v>601</v>
      </c>
      <c r="Q91" s="206"/>
      <c r="R91" s="206"/>
      <c r="S91" s="206"/>
      <c r="T91" s="206"/>
      <c r="U91" s="206"/>
      <c r="V91" s="206"/>
      <c r="W91" s="206"/>
      <c r="X91" s="206"/>
      <c r="Y91" s="206"/>
      <c r="Z91" s="206"/>
      <c r="AA91" s="207"/>
      <c r="AB91" s="205" t="s">
        <v>601</v>
      </c>
      <c r="AC91" s="206"/>
      <c r="AD91" s="206"/>
      <c r="AE91" s="206"/>
      <c r="AF91" s="206"/>
      <c r="AG91" s="206"/>
      <c r="AH91" s="206"/>
      <c r="AI91" s="206"/>
      <c r="AJ91" s="206"/>
      <c r="AK91" s="206"/>
      <c r="AL91" s="206"/>
      <c r="AM91" s="207"/>
      <c r="AN91" s="205" t="s">
        <v>601</v>
      </c>
      <c r="AO91" s="206"/>
      <c r="AP91" s="206"/>
      <c r="AQ91" s="206"/>
      <c r="AR91" s="206"/>
      <c r="AS91" s="206"/>
      <c r="AT91" s="206"/>
      <c r="AU91" s="206"/>
      <c r="AV91" s="206"/>
      <c r="AW91" s="206"/>
      <c r="AX91" s="206"/>
      <c r="AY91" s="433"/>
      <c r="BA91" s="53" t="s">
        <v>604</v>
      </c>
      <c r="BB91" s="54"/>
      <c r="BC91" s="54"/>
      <c r="BD91" s="54"/>
      <c r="BE91" s="53" t="s">
        <v>605</v>
      </c>
      <c r="BF91" s="54"/>
      <c r="BG91" s="54"/>
      <c r="BH91" s="54"/>
      <c r="BI91" s="52"/>
    </row>
    <row r="92" spans="1:61" ht="35.1" customHeight="1" thickBot="1" x14ac:dyDescent="0.3">
      <c r="A92" s="18"/>
      <c r="B92" s="430" t="s">
        <v>275</v>
      </c>
      <c r="C92" s="431"/>
      <c r="D92" s="378" t="s">
        <v>277</v>
      </c>
      <c r="E92" s="379"/>
      <c r="F92" s="379"/>
      <c r="G92" s="379"/>
      <c r="H92" s="379"/>
      <c r="I92" s="379"/>
      <c r="J92" s="379"/>
      <c r="K92" s="379"/>
      <c r="L92" s="379"/>
      <c r="M92" s="379"/>
      <c r="N92" s="379"/>
      <c r="O92" s="380"/>
      <c r="P92" s="378"/>
      <c r="Q92" s="381"/>
      <c r="R92" s="381"/>
      <c r="S92" s="381"/>
      <c r="T92" s="381"/>
      <c r="U92" s="381"/>
      <c r="V92" s="381"/>
      <c r="W92" s="381"/>
      <c r="X92" s="381"/>
      <c r="Y92" s="381"/>
      <c r="Z92" s="381"/>
      <c r="AA92" s="382"/>
      <c r="AB92" s="378"/>
      <c r="AC92" s="381"/>
      <c r="AD92" s="381"/>
      <c r="AE92" s="381"/>
      <c r="AF92" s="381"/>
      <c r="AG92" s="381"/>
      <c r="AH92" s="381"/>
      <c r="AI92" s="381"/>
      <c r="AJ92" s="381"/>
      <c r="AK92" s="381"/>
      <c r="AL92" s="381"/>
      <c r="AM92" s="382"/>
      <c r="AN92" s="378"/>
      <c r="AO92" s="381"/>
      <c r="AP92" s="381"/>
      <c r="AQ92" s="381"/>
      <c r="AR92" s="381"/>
      <c r="AS92" s="381"/>
      <c r="AT92" s="381"/>
      <c r="AU92" s="381"/>
      <c r="AV92" s="381"/>
      <c r="AW92" s="381"/>
      <c r="AX92" s="381"/>
      <c r="AY92" s="434"/>
      <c r="BA92" s="53" t="s">
        <v>602</v>
      </c>
      <c r="BB92" s="55"/>
      <c r="BC92" s="55"/>
      <c r="BD92" s="55"/>
      <c r="BE92" s="53" t="s">
        <v>762</v>
      </c>
      <c r="BF92" s="54"/>
      <c r="BG92" s="54"/>
      <c r="BH92" s="54"/>
      <c r="BI92" s="52"/>
    </row>
    <row r="93" spans="1:61" s="59" customFormat="1" ht="50.1" customHeight="1" thickTop="1" x14ac:dyDescent="0.4">
      <c r="A93" s="383" t="s">
        <v>276</v>
      </c>
      <c r="B93" s="384"/>
      <c r="C93" s="384"/>
      <c r="D93" s="384"/>
      <c r="E93" s="384"/>
      <c r="F93" s="384"/>
      <c r="G93" s="384"/>
      <c r="H93" s="384"/>
      <c r="I93" s="384"/>
      <c r="J93" s="384"/>
      <c r="K93" s="384"/>
      <c r="L93" s="384"/>
      <c r="M93" s="384"/>
      <c r="N93" s="384"/>
      <c r="O93" s="384"/>
      <c r="P93" s="384"/>
      <c r="Q93" s="384"/>
      <c r="R93" s="384"/>
      <c r="S93" s="384"/>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5"/>
      <c r="AY93" s="385"/>
      <c r="AZ93" s="385"/>
      <c r="BA93" s="56" t="s">
        <v>603</v>
      </c>
      <c r="BB93" s="57"/>
      <c r="BC93" s="57"/>
      <c r="BD93" s="57"/>
      <c r="BE93" s="58"/>
      <c r="BF93" s="57"/>
      <c r="BG93" s="57"/>
      <c r="BH93" s="57"/>
      <c r="BI93" s="58"/>
    </row>
    <row r="94" spans="1:61" ht="9.9499999999999993" customHeight="1" x14ac:dyDescent="0.25">
      <c r="A94" s="28"/>
      <c r="B94" s="29"/>
      <c r="BA94" s="52"/>
      <c r="BB94" s="52"/>
      <c r="BC94" s="52"/>
      <c r="BD94" s="52"/>
      <c r="BE94" s="52"/>
      <c r="BF94" s="52"/>
      <c r="BG94" s="52"/>
      <c r="BH94" s="52"/>
      <c r="BI94" s="52"/>
    </row>
    <row r="95" spans="1:61" ht="15.75" x14ac:dyDescent="0.25">
      <c r="A95" s="1" t="s">
        <v>12</v>
      </c>
      <c r="B95" s="2"/>
    </row>
    <row r="96" spans="1:61" ht="15" x14ac:dyDescent="0.25">
      <c r="A96" s="18"/>
      <c r="B96" s="204" t="s">
        <v>321</v>
      </c>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c r="AJ96" s="177"/>
      <c r="AK96" s="177"/>
      <c r="AL96" s="177"/>
      <c r="AM96" s="177"/>
      <c r="AN96" s="177"/>
      <c r="AO96" s="177"/>
      <c r="AP96" s="177"/>
      <c r="AQ96" s="177"/>
      <c r="AR96" s="177"/>
      <c r="AS96" s="177"/>
      <c r="AT96" s="177"/>
      <c r="AU96" s="177"/>
      <c r="AV96" s="177"/>
      <c r="AW96" s="177"/>
      <c r="AX96" s="177"/>
      <c r="AY96" s="177"/>
    </row>
    <row r="97" spans="1:51" ht="5.0999999999999996" customHeight="1" thickBot="1" x14ac:dyDescent="0.3">
      <c r="A97" s="18"/>
      <c r="B97" s="30"/>
    </row>
    <row r="98" spans="1:51" ht="12.6" customHeight="1" thickTop="1" x14ac:dyDescent="0.25">
      <c r="A98" s="18"/>
      <c r="B98" s="386" t="s">
        <v>277</v>
      </c>
      <c r="C98" s="387"/>
      <c r="D98" s="387"/>
      <c r="E98" s="387"/>
      <c r="F98" s="387"/>
      <c r="G98" s="387"/>
      <c r="H98" s="387"/>
      <c r="I98" s="387"/>
      <c r="J98" s="387"/>
      <c r="K98" s="387"/>
      <c r="L98" s="387"/>
      <c r="M98" s="387"/>
      <c r="N98" s="387"/>
      <c r="O98" s="387"/>
      <c r="P98" s="387"/>
      <c r="Q98" s="387"/>
      <c r="R98" s="387"/>
      <c r="S98" s="387"/>
      <c r="T98" s="387"/>
      <c r="U98" s="387"/>
      <c r="V98" s="387"/>
      <c r="W98" s="387"/>
      <c r="X98" s="387"/>
      <c r="Y98" s="387"/>
      <c r="Z98" s="387"/>
      <c r="AA98" s="387"/>
      <c r="AB98" s="387"/>
      <c r="AC98" s="387"/>
      <c r="AD98" s="387"/>
      <c r="AE98" s="387"/>
      <c r="AF98" s="387"/>
      <c r="AG98" s="387"/>
      <c r="AH98" s="387"/>
      <c r="AI98" s="387"/>
      <c r="AJ98" s="387"/>
      <c r="AK98" s="387"/>
      <c r="AL98" s="387"/>
      <c r="AM98" s="387"/>
      <c r="AN98" s="387"/>
      <c r="AO98" s="387"/>
      <c r="AP98" s="387"/>
      <c r="AQ98" s="387"/>
      <c r="AR98" s="387"/>
      <c r="AS98" s="387"/>
      <c r="AT98" s="387"/>
      <c r="AU98" s="387"/>
      <c r="AV98" s="387"/>
      <c r="AW98" s="387"/>
      <c r="AX98" s="387"/>
      <c r="AY98" s="388"/>
    </row>
    <row r="99" spans="1:51" ht="12.6" customHeight="1" x14ac:dyDescent="0.25">
      <c r="A99" s="18"/>
      <c r="B99" s="389"/>
      <c r="C99" s="390"/>
      <c r="D99" s="390"/>
      <c r="E99" s="390"/>
      <c r="F99" s="390"/>
      <c r="G99" s="390"/>
      <c r="H99" s="390"/>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0"/>
      <c r="AY99" s="391"/>
    </row>
    <row r="100" spans="1:51" ht="12.6" customHeight="1" x14ac:dyDescent="0.25">
      <c r="A100" s="18"/>
      <c r="B100" s="389"/>
      <c r="C100" s="390"/>
      <c r="D100" s="390"/>
      <c r="E100" s="390"/>
      <c r="F100" s="390"/>
      <c r="G100" s="390"/>
      <c r="H100" s="390"/>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0"/>
      <c r="AY100" s="391"/>
    </row>
    <row r="101" spans="1:51" ht="12.6" customHeight="1" thickBot="1" x14ac:dyDescent="0.3">
      <c r="A101" s="18"/>
      <c r="B101" s="392"/>
      <c r="C101" s="393"/>
      <c r="D101" s="393"/>
      <c r="E101" s="393"/>
      <c r="F101" s="393"/>
      <c r="G101" s="393"/>
      <c r="H101" s="393"/>
      <c r="I101" s="393"/>
      <c r="J101" s="393"/>
      <c r="K101" s="393"/>
      <c r="L101" s="393"/>
      <c r="M101" s="393"/>
      <c r="N101" s="393"/>
      <c r="O101" s="393"/>
      <c r="P101" s="393"/>
      <c r="Q101" s="393"/>
      <c r="R101" s="393"/>
      <c r="S101" s="393"/>
      <c r="T101" s="393"/>
      <c r="U101" s="393"/>
      <c r="V101" s="393"/>
      <c r="W101" s="393"/>
      <c r="X101" s="393"/>
      <c r="Y101" s="393"/>
      <c r="Z101" s="393"/>
      <c r="AA101" s="393"/>
      <c r="AB101" s="393"/>
      <c r="AC101" s="393"/>
      <c r="AD101" s="393"/>
      <c r="AE101" s="393"/>
      <c r="AF101" s="393"/>
      <c r="AG101" s="393"/>
      <c r="AH101" s="393"/>
      <c r="AI101" s="393"/>
      <c r="AJ101" s="393"/>
      <c r="AK101" s="393"/>
      <c r="AL101" s="393"/>
      <c r="AM101" s="393"/>
      <c r="AN101" s="393"/>
      <c r="AO101" s="393"/>
      <c r="AP101" s="393"/>
      <c r="AQ101" s="393"/>
      <c r="AR101" s="393"/>
      <c r="AS101" s="393"/>
      <c r="AT101" s="393"/>
      <c r="AU101" s="393"/>
      <c r="AV101" s="393"/>
      <c r="AW101" s="393"/>
      <c r="AX101" s="393"/>
      <c r="AY101" s="394"/>
    </row>
    <row r="102" spans="1:51" ht="30" customHeight="1" thickTop="1" thickBot="1" x14ac:dyDescent="0.3">
      <c r="A102" s="1" t="s">
        <v>623</v>
      </c>
      <c r="B102" s="22"/>
    </row>
    <row r="103" spans="1:51" ht="12.6" customHeight="1" thickTop="1" x14ac:dyDescent="0.25">
      <c r="A103" s="6"/>
      <c r="B103" s="386" t="s">
        <v>277</v>
      </c>
      <c r="C103" s="387"/>
      <c r="D103" s="387"/>
      <c r="E103" s="387"/>
      <c r="F103" s="387"/>
      <c r="G103" s="387"/>
      <c r="H103" s="387"/>
      <c r="I103" s="387"/>
      <c r="J103" s="387"/>
      <c r="K103" s="387"/>
      <c r="L103" s="387"/>
      <c r="M103" s="387"/>
      <c r="N103" s="387"/>
      <c r="O103" s="387"/>
      <c r="P103" s="387"/>
      <c r="Q103" s="387"/>
      <c r="R103" s="387"/>
      <c r="S103" s="387"/>
      <c r="T103" s="387"/>
      <c r="U103" s="387"/>
      <c r="V103" s="387"/>
      <c r="W103" s="387"/>
      <c r="X103" s="387"/>
      <c r="Y103" s="387"/>
      <c r="Z103" s="387"/>
      <c r="AA103" s="387"/>
      <c r="AB103" s="387"/>
      <c r="AC103" s="387"/>
      <c r="AD103" s="387"/>
      <c r="AE103" s="387"/>
      <c r="AF103" s="387"/>
      <c r="AG103" s="387"/>
      <c r="AH103" s="387"/>
      <c r="AI103" s="387"/>
      <c r="AJ103" s="387"/>
      <c r="AK103" s="387"/>
      <c r="AL103" s="387"/>
      <c r="AM103" s="387"/>
      <c r="AN103" s="387"/>
      <c r="AO103" s="387"/>
      <c r="AP103" s="387"/>
      <c r="AQ103" s="387"/>
      <c r="AR103" s="387"/>
      <c r="AS103" s="387"/>
      <c r="AT103" s="387"/>
      <c r="AU103" s="387"/>
      <c r="AV103" s="387"/>
      <c r="AW103" s="387"/>
      <c r="AX103" s="387"/>
      <c r="AY103" s="388"/>
    </row>
    <row r="104" spans="1:51" ht="12.6" customHeight="1" x14ac:dyDescent="0.25">
      <c r="A104" s="6"/>
      <c r="B104" s="389"/>
      <c r="C104" s="390"/>
      <c r="D104" s="390"/>
      <c r="E104" s="390"/>
      <c r="F104" s="390"/>
      <c r="G104" s="390"/>
      <c r="H104" s="390"/>
      <c r="I104" s="390"/>
      <c r="J104" s="390"/>
      <c r="K104" s="390"/>
      <c r="L104" s="390"/>
      <c r="M104" s="390"/>
      <c r="N104" s="390"/>
      <c r="O104" s="390"/>
      <c r="P104" s="390"/>
      <c r="Q104" s="390"/>
      <c r="R104" s="390"/>
      <c r="S104" s="390"/>
      <c r="T104" s="390"/>
      <c r="U104" s="390"/>
      <c r="V104" s="390"/>
      <c r="W104" s="390"/>
      <c r="X104" s="390"/>
      <c r="Y104" s="390"/>
      <c r="Z104" s="390"/>
      <c r="AA104" s="390"/>
      <c r="AB104" s="390"/>
      <c r="AC104" s="390"/>
      <c r="AD104" s="390"/>
      <c r="AE104" s="390"/>
      <c r="AF104" s="390"/>
      <c r="AG104" s="390"/>
      <c r="AH104" s="390"/>
      <c r="AI104" s="390"/>
      <c r="AJ104" s="390"/>
      <c r="AK104" s="390"/>
      <c r="AL104" s="390"/>
      <c r="AM104" s="390"/>
      <c r="AN104" s="390"/>
      <c r="AO104" s="390"/>
      <c r="AP104" s="390"/>
      <c r="AQ104" s="390"/>
      <c r="AR104" s="390"/>
      <c r="AS104" s="390"/>
      <c r="AT104" s="390"/>
      <c r="AU104" s="390"/>
      <c r="AV104" s="390"/>
      <c r="AW104" s="390"/>
      <c r="AX104" s="390"/>
      <c r="AY104" s="391"/>
    </row>
    <row r="105" spans="1:51" ht="12.6" customHeight="1" x14ac:dyDescent="0.25">
      <c r="A105" s="6"/>
      <c r="B105" s="389"/>
      <c r="C105" s="390"/>
      <c r="D105" s="390"/>
      <c r="E105" s="390"/>
      <c r="F105" s="390"/>
      <c r="G105" s="390"/>
      <c r="H105" s="390"/>
      <c r="I105" s="390"/>
      <c r="J105" s="390"/>
      <c r="K105" s="390"/>
      <c r="L105" s="390"/>
      <c r="M105" s="390"/>
      <c r="N105" s="390"/>
      <c r="O105" s="390"/>
      <c r="P105" s="390"/>
      <c r="Q105" s="390"/>
      <c r="R105" s="390"/>
      <c r="S105" s="390"/>
      <c r="T105" s="390"/>
      <c r="U105" s="390"/>
      <c r="V105" s="390"/>
      <c r="W105" s="390"/>
      <c r="X105" s="390"/>
      <c r="Y105" s="390"/>
      <c r="Z105" s="390"/>
      <c r="AA105" s="390"/>
      <c r="AB105" s="390"/>
      <c r="AC105" s="390"/>
      <c r="AD105" s="390"/>
      <c r="AE105" s="390"/>
      <c r="AF105" s="390"/>
      <c r="AG105" s="390"/>
      <c r="AH105" s="390"/>
      <c r="AI105" s="390"/>
      <c r="AJ105" s="390"/>
      <c r="AK105" s="390"/>
      <c r="AL105" s="390"/>
      <c r="AM105" s="390"/>
      <c r="AN105" s="390"/>
      <c r="AO105" s="390"/>
      <c r="AP105" s="390"/>
      <c r="AQ105" s="390"/>
      <c r="AR105" s="390"/>
      <c r="AS105" s="390"/>
      <c r="AT105" s="390"/>
      <c r="AU105" s="390"/>
      <c r="AV105" s="390"/>
      <c r="AW105" s="390"/>
      <c r="AX105" s="390"/>
      <c r="AY105" s="391"/>
    </row>
    <row r="106" spans="1:51" ht="12.6" customHeight="1" x14ac:dyDescent="0.25">
      <c r="A106" s="6"/>
      <c r="B106" s="389"/>
      <c r="C106" s="390"/>
      <c r="D106" s="390"/>
      <c r="E106" s="390"/>
      <c r="F106" s="390"/>
      <c r="G106" s="390"/>
      <c r="H106" s="390"/>
      <c r="I106" s="390"/>
      <c r="J106" s="390"/>
      <c r="K106" s="390"/>
      <c r="L106" s="390"/>
      <c r="M106" s="390"/>
      <c r="N106" s="390"/>
      <c r="O106" s="390"/>
      <c r="P106" s="390"/>
      <c r="Q106" s="390"/>
      <c r="R106" s="390"/>
      <c r="S106" s="390"/>
      <c r="T106" s="390"/>
      <c r="U106" s="390"/>
      <c r="V106" s="390"/>
      <c r="W106" s="390"/>
      <c r="X106" s="390"/>
      <c r="Y106" s="390"/>
      <c r="Z106" s="390"/>
      <c r="AA106" s="390"/>
      <c r="AB106" s="390"/>
      <c r="AC106" s="390"/>
      <c r="AD106" s="390"/>
      <c r="AE106" s="390"/>
      <c r="AF106" s="390"/>
      <c r="AG106" s="390"/>
      <c r="AH106" s="390"/>
      <c r="AI106" s="390"/>
      <c r="AJ106" s="390"/>
      <c r="AK106" s="390"/>
      <c r="AL106" s="390"/>
      <c r="AM106" s="390"/>
      <c r="AN106" s="390"/>
      <c r="AO106" s="390"/>
      <c r="AP106" s="390"/>
      <c r="AQ106" s="390"/>
      <c r="AR106" s="390"/>
      <c r="AS106" s="390"/>
      <c r="AT106" s="390"/>
      <c r="AU106" s="390"/>
      <c r="AV106" s="390"/>
      <c r="AW106" s="390"/>
      <c r="AX106" s="390"/>
      <c r="AY106" s="391"/>
    </row>
    <row r="107" spans="1:51" ht="12.6" customHeight="1" x14ac:dyDescent="0.25">
      <c r="A107" s="6"/>
      <c r="B107" s="389"/>
      <c r="C107" s="390"/>
      <c r="D107" s="390"/>
      <c r="E107" s="390"/>
      <c r="F107" s="390"/>
      <c r="G107" s="390"/>
      <c r="H107" s="390"/>
      <c r="I107" s="390"/>
      <c r="J107" s="390"/>
      <c r="K107" s="390"/>
      <c r="L107" s="390"/>
      <c r="M107" s="390"/>
      <c r="N107" s="390"/>
      <c r="O107" s="390"/>
      <c r="P107" s="390"/>
      <c r="Q107" s="390"/>
      <c r="R107" s="390"/>
      <c r="S107" s="390"/>
      <c r="T107" s="390"/>
      <c r="U107" s="390"/>
      <c r="V107" s="390"/>
      <c r="W107" s="390"/>
      <c r="X107" s="390"/>
      <c r="Y107" s="390"/>
      <c r="Z107" s="390"/>
      <c r="AA107" s="390"/>
      <c r="AB107" s="390"/>
      <c r="AC107" s="390"/>
      <c r="AD107" s="390"/>
      <c r="AE107" s="390"/>
      <c r="AF107" s="390"/>
      <c r="AG107" s="390"/>
      <c r="AH107" s="390"/>
      <c r="AI107" s="390"/>
      <c r="AJ107" s="390"/>
      <c r="AK107" s="390"/>
      <c r="AL107" s="390"/>
      <c r="AM107" s="390"/>
      <c r="AN107" s="390"/>
      <c r="AO107" s="390"/>
      <c r="AP107" s="390"/>
      <c r="AQ107" s="390"/>
      <c r="AR107" s="390"/>
      <c r="AS107" s="390"/>
      <c r="AT107" s="390"/>
      <c r="AU107" s="390"/>
      <c r="AV107" s="390"/>
      <c r="AW107" s="390"/>
      <c r="AX107" s="390"/>
      <c r="AY107" s="391"/>
    </row>
    <row r="108" spans="1:51" ht="12.6" customHeight="1" x14ac:dyDescent="0.25">
      <c r="A108" s="6"/>
      <c r="B108" s="389"/>
      <c r="C108" s="390"/>
      <c r="D108" s="390"/>
      <c r="E108" s="390"/>
      <c r="F108" s="390"/>
      <c r="G108" s="390"/>
      <c r="H108" s="390"/>
      <c r="I108" s="390"/>
      <c r="J108" s="390"/>
      <c r="K108" s="390"/>
      <c r="L108" s="390"/>
      <c r="M108" s="390"/>
      <c r="N108" s="390"/>
      <c r="O108" s="390"/>
      <c r="P108" s="390"/>
      <c r="Q108" s="390"/>
      <c r="R108" s="390"/>
      <c r="S108" s="390"/>
      <c r="T108" s="390"/>
      <c r="U108" s="390"/>
      <c r="V108" s="390"/>
      <c r="W108" s="390"/>
      <c r="X108" s="390"/>
      <c r="Y108" s="390"/>
      <c r="Z108" s="390"/>
      <c r="AA108" s="390"/>
      <c r="AB108" s="390"/>
      <c r="AC108" s="390"/>
      <c r="AD108" s="390"/>
      <c r="AE108" s="390"/>
      <c r="AF108" s="390"/>
      <c r="AG108" s="390"/>
      <c r="AH108" s="390"/>
      <c r="AI108" s="390"/>
      <c r="AJ108" s="390"/>
      <c r="AK108" s="390"/>
      <c r="AL108" s="390"/>
      <c r="AM108" s="390"/>
      <c r="AN108" s="390"/>
      <c r="AO108" s="390"/>
      <c r="AP108" s="390"/>
      <c r="AQ108" s="390"/>
      <c r="AR108" s="390"/>
      <c r="AS108" s="390"/>
      <c r="AT108" s="390"/>
      <c r="AU108" s="390"/>
      <c r="AV108" s="390"/>
      <c r="AW108" s="390"/>
      <c r="AX108" s="390"/>
      <c r="AY108" s="391"/>
    </row>
    <row r="109" spans="1:51" ht="12.6" customHeight="1" x14ac:dyDescent="0.25">
      <c r="A109" s="6"/>
      <c r="B109" s="389"/>
      <c r="C109" s="390"/>
      <c r="D109" s="390"/>
      <c r="E109" s="390"/>
      <c r="F109" s="390"/>
      <c r="G109" s="390"/>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90"/>
      <c r="AD109" s="390"/>
      <c r="AE109" s="390"/>
      <c r="AF109" s="390"/>
      <c r="AG109" s="390"/>
      <c r="AH109" s="390"/>
      <c r="AI109" s="390"/>
      <c r="AJ109" s="390"/>
      <c r="AK109" s="390"/>
      <c r="AL109" s="390"/>
      <c r="AM109" s="390"/>
      <c r="AN109" s="390"/>
      <c r="AO109" s="390"/>
      <c r="AP109" s="390"/>
      <c r="AQ109" s="390"/>
      <c r="AR109" s="390"/>
      <c r="AS109" s="390"/>
      <c r="AT109" s="390"/>
      <c r="AU109" s="390"/>
      <c r="AV109" s="390"/>
      <c r="AW109" s="390"/>
      <c r="AX109" s="390"/>
      <c r="AY109" s="391"/>
    </row>
    <row r="110" spans="1:51" ht="12.6" customHeight="1" x14ac:dyDescent="0.25">
      <c r="A110" s="6"/>
      <c r="B110" s="389"/>
      <c r="C110" s="390"/>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G110" s="390"/>
      <c r="AH110" s="390"/>
      <c r="AI110" s="390"/>
      <c r="AJ110" s="390"/>
      <c r="AK110" s="390"/>
      <c r="AL110" s="390"/>
      <c r="AM110" s="390"/>
      <c r="AN110" s="390"/>
      <c r="AO110" s="390"/>
      <c r="AP110" s="390"/>
      <c r="AQ110" s="390"/>
      <c r="AR110" s="390"/>
      <c r="AS110" s="390"/>
      <c r="AT110" s="390"/>
      <c r="AU110" s="390"/>
      <c r="AV110" s="390"/>
      <c r="AW110" s="390"/>
      <c r="AX110" s="390"/>
      <c r="AY110" s="391"/>
    </row>
    <row r="111" spans="1:51" ht="12.6" customHeight="1" x14ac:dyDescent="0.25">
      <c r="A111" s="6"/>
      <c r="B111" s="389"/>
      <c r="C111" s="390"/>
      <c r="D111" s="390"/>
      <c r="E111" s="390"/>
      <c r="F111" s="390"/>
      <c r="G111" s="390"/>
      <c r="H111" s="390"/>
      <c r="I111" s="390"/>
      <c r="J111" s="390"/>
      <c r="K111" s="390"/>
      <c r="L111" s="390"/>
      <c r="M111" s="390"/>
      <c r="N111" s="390"/>
      <c r="O111" s="390"/>
      <c r="P111" s="390"/>
      <c r="Q111" s="390"/>
      <c r="R111" s="390"/>
      <c r="S111" s="390"/>
      <c r="T111" s="390"/>
      <c r="U111" s="390"/>
      <c r="V111" s="390"/>
      <c r="W111" s="390"/>
      <c r="X111" s="390"/>
      <c r="Y111" s="390"/>
      <c r="Z111" s="390"/>
      <c r="AA111" s="390"/>
      <c r="AB111" s="390"/>
      <c r="AC111" s="390"/>
      <c r="AD111" s="390"/>
      <c r="AE111" s="390"/>
      <c r="AF111" s="390"/>
      <c r="AG111" s="390"/>
      <c r="AH111" s="390"/>
      <c r="AI111" s="390"/>
      <c r="AJ111" s="390"/>
      <c r="AK111" s="390"/>
      <c r="AL111" s="390"/>
      <c r="AM111" s="390"/>
      <c r="AN111" s="390"/>
      <c r="AO111" s="390"/>
      <c r="AP111" s="390"/>
      <c r="AQ111" s="390"/>
      <c r="AR111" s="390"/>
      <c r="AS111" s="390"/>
      <c r="AT111" s="390"/>
      <c r="AU111" s="390"/>
      <c r="AV111" s="390"/>
      <c r="AW111" s="390"/>
      <c r="AX111" s="390"/>
      <c r="AY111" s="391"/>
    </row>
    <row r="112" spans="1:51" ht="12.6" customHeight="1" x14ac:dyDescent="0.25">
      <c r="A112" s="6"/>
      <c r="B112" s="389"/>
      <c r="C112" s="390"/>
      <c r="D112" s="390"/>
      <c r="E112" s="390"/>
      <c r="F112" s="390"/>
      <c r="G112" s="390"/>
      <c r="H112" s="390"/>
      <c r="I112" s="390"/>
      <c r="J112" s="390"/>
      <c r="K112" s="390"/>
      <c r="L112" s="390"/>
      <c r="M112" s="390"/>
      <c r="N112" s="390"/>
      <c r="O112" s="390"/>
      <c r="P112" s="390"/>
      <c r="Q112" s="390"/>
      <c r="R112" s="390"/>
      <c r="S112" s="390"/>
      <c r="T112" s="390"/>
      <c r="U112" s="390"/>
      <c r="V112" s="390"/>
      <c r="W112" s="390"/>
      <c r="X112" s="390"/>
      <c r="Y112" s="390"/>
      <c r="Z112" s="390"/>
      <c r="AA112" s="390"/>
      <c r="AB112" s="390"/>
      <c r="AC112" s="390"/>
      <c r="AD112" s="390"/>
      <c r="AE112" s="390"/>
      <c r="AF112" s="390"/>
      <c r="AG112" s="390"/>
      <c r="AH112" s="390"/>
      <c r="AI112" s="390"/>
      <c r="AJ112" s="390"/>
      <c r="AK112" s="390"/>
      <c r="AL112" s="390"/>
      <c r="AM112" s="390"/>
      <c r="AN112" s="390"/>
      <c r="AO112" s="390"/>
      <c r="AP112" s="390"/>
      <c r="AQ112" s="390"/>
      <c r="AR112" s="390"/>
      <c r="AS112" s="390"/>
      <c r="AT112" s="390"/>
      <c r="AU112" s="390"/>
      <c r="AV112" s="390"/>
      <c r="AW112" s="390"/>
      <c r="AX112" s="390"/>
      <c r="AY112" s="391"/>
    </row>
    <row r="113" spans="1:54" ht="11.25" customHeight="1" x14ac:dyDescent="0.25">
      <c r="A113" s="6"/>
      <c r="B113" s="389"/>
      <c r="C113" s="390"/>
      <c r="D113" s="390"/>
      <c r="E113" s="390"/>
      <c r="F113" s="390"/>
      <c r="G113" s="390"/>
      <c r="H113" s="390"/>
      <c r="I113" s="390"/>
      <c r="J113" s="390"/>
      <c r="K113" s="390"/>
      <c r="L113" s="390"/>
      <c r="M113" s="390"/>
      <c r="N113" s="390"/>
      <c r="O113" s="390"/>
      <c r="P113" s="390"/>
      <c r="Q113" s="390"/>
      <c r="R113" s="390"/>
      <c r="S113" s="390"/>
      <c r="T113" s="390"/>
      <c r="U113" s="390"/>
      <c r="V113" s="390"/>
      <c r="W113" s="390"/>
      <c r="X113" s="390"/>
      <c r="Y113" s="390"/>
      <c r="Z113" s="390"/>
      <c r="AA113" s="390"/>
      <c r="AB113" s="390"/>
      <c r="AC113" s="390"/>
      <c r="AD113" s="390"/>
      <c r="AE113" s="390"/>
      <c r="AF113" s="390"/>
      <c r="AG113" s="390"/>
      <c r="AH113" s="390"/>
      <c r="AI113" s="390"/>
      <c r="AJ113" s="390"/>
      <c r="AK113" s="390"/>
      <c r="AL113" s="390"/>
      <c r="AM113" s="390"/>
      <c r="AN113" s="390"/>
      <c r="AO113" s="390"/>
      <c r="AP113" s="390"/>
      <c r="AQ113" s="390"/>
      <c r="AR113" s="390"/>
      <c r="AS113" s="390"/>
      <c r="AT113" s="390"/>
      <c r="AU113" s="390"/>
      <c r="AV113" s="390"/>
      <c r="AW113" s="390"/>
      <c r="AX113" s="390"/>
      <c r="AY113" s="391"/>
    </row>
    <row r="114" spans="1:54" ht="11.25" customHeight="1" x14ac:dyDescent="0.25">
      <c r="A114" s="6"/>
      <c r="B114" s="389"/>
      <c r="C114" s="390"/>
      <c r="D114" s="390"/>
      <c r="E114" s="390"/>
      <c r="F114" s="390"/>
      <c r="G114" s="390"/>
      <c r="H114" s="390"/>
      <c r="I114" s="390"/>
      <c r="J114" s="390"/>
      <c r="K114" s="390"/>
      <c r="L114" s="390"/>
      <c r="M114" s="390"/>
      <c r="N114" s="390"/>
      <c r="O114" s="390"/>
      <c r="P114" s="390"/>
      <c r="Q114" s="390"/>
      <c r="R114" s="390"/>
      <c r="S114" s="390"/>
      <c r="T114" s="390"/>
      <c r="U114" s="390"/>
      <c r="V114" s="390"/>
      <c r="W114" s="390"/>
      <c r="X114" s="390"/>
      <c r="Y114" s="390"/>
      <c r="Z114" s="390"/>
      <c r="AA114" s="390"/>
      <c r="AB114" s="390"/>
      <c r="AC114" s="390"/>
      <c r="AD114" s="390"/>
      <c r="AE114" s="390"/>
      <c r="AF114" s="390"/>
      <c r="AG114" s="390"/>
      <c r="AH114" s="390"/>
      <c r="AI114" s="390"/>
      <c r="AJ114" s="390"/>
      <c r="AK114" s="390"/>
      <c r="AL114" s="390"/>
      <c r="AM114" s="390"/>
      <c r="AN114" s="390"/>
      <c r="AO114" s="390"/>
      <c r="AP114" s="390"/>
      <c r="AQ114" s="390"/>
      <c r="AR114" s="390"/>
      <c r="AS114" s="390"/>
      <c r="AT114" s="390"/>
      <c r="AU114" s="390"/>
      <c r="AV114" s="390"/>
      <c r="AW114" s="390"/>
      <c r="AX114" s="390"/>
      <c r="AY114" s="391"/>
    </row>
    <row r="115" spans="1:54" ht="11.25" customHeight="1" x14ac:dyDescent="0.25">
      <c r="A115" s="6"/>
      <c r="B115" s="389"/>
      <c r="C115" s="390"/>
      <c r="D115" s="390"/>
      <c r="E115" s="390"/>
      <c r="F115" s="390"/>
      <c r="G115" s="390"/>
      <c r="H115" s="390"/>
      <c r="I115" s="390"/>
      <c r="J115" s="390"/>
      <c r="K115" s="390"/>
      <c r="L115" s="390"/>
      <c r="M115" s="390"/>
      <c r="N115" s="390"/>
      <c r="O115" s="390"/>
      <c r="P115" s="390"/>
      <c r="Q115" s="390"/>
      <c r="R115" s="390"/>
      <c r="S115" s="390"/>
      <c r="T115" s="390"/>
      <c r="U115" s="390"/>
      <c r="V115" s="390"/>
      <c r="W115" s="390"/>
      <c r="X115" s="390"/>
      <c r="Y115" s="390"/>
      <c r="Z115" s="390"/>
      <c r="AA115" s="390"/>
      <c r="AB115" s="390"/>
      <c r="AC115" s="390"/>
      <c r="AD115" s="390"/>
      <c r="AE115" s="390"/>
      <c r="AF115" s="390"/>
      <c r="AG115" s="390"/>
      <c r="AH115" s="390"/>
      <c r="AI115" s="390"/>
      <c r="AJ115" s="390"/>
      <c r="AK115" s="390"/>
      <c r="AL115" s="390"/>
      <c r="AM115" s="390"/>
      <c r="AN115" s="390"/>
      <c r="AO115" s="390"/>
      <c r="AP115" s="390"/>
      <c r="AQ115" s="390"/>
      <c r="AR115" s="390"/>
      <c r="AS115" s="390"/>
      <c r="AT115" s="390"/>
      <c r="AU115" s="390"/>
      <c r="AV115" s="390"/>
      <c r="AW115" s="390"/>
      <c r="AX115" s="390"/>
      <c r="AY115" s="391"/>
    </row>
    <row r="116" spans="1:54" ht="9.9499999999999993" customHeight="1" thickBot="1" x14ac:dyDescent="0.3">
      <c r="A116" s="6"/>
      <c r="B116" s="392"/>
      <c r="C116" s="393"/>
      <c r="D116" s="393"/>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393"/>
      <c r="AD116" s="393"/>
      <c r="AE116" s="393"/>
      <c r="AF116" s="393"/>
      <c r="AG116" s="393"/>
      <c r="AH116" s="393"/>
      <c r="AI116" s="393"/>
      <c r="AJ116" s="393"/>
      <c r="AK116" s="393"/>
      <c r="AL116" s="393"/>
      <c r="AM116" s="393"/>
      <c r="AN116" s="393"/>
      <c r="AO116" s="393"/>
      <c r="AP116" s="393"/>
      <c r="AQ116" s="393"/>
      <c r="AR116" s="393"/>
      <c r="AS116" s="393"/>
      <c r="AT116" s="393"/>
      <c r="AU116" s="393"/>
      <c r="AV116" s="393"/>
      <c r="AW116" s="393"/>
      <c r="AX116" s="393"/>
      <c r="AY116" s="394"/>
    </row>
    <row r="117" spans="1:54" ht="9.9499999999999993" customHeight="1" thickTop="1" x14ac:dyDescent="0.25">
      <c r="A117" s="1"/>
      <c r="B117" s="22"/>
    </row>
    <row r="118" spans="1:54" ht="20.100000000000001" customHeight="1" x14ac:dyDescent="0.25">
      <c r="A118" s="1" t="s">
        <v>13</v>
      </c>
      <c r="B118" s="2"/>
    </row>
    <row r="119" spans="1:54" ht="24.95" customHeight="1" x14ac:dyDescent="0.2">
      <c r="A119" s="1"/>
      <c r="B119" s="2"/>
      <c r="P119" s="435" t="s">
        <v>322</v>
      </c>
      <c r="Q119" s="436"/>
      <c r="R119" s="436"/>
      <c r="S119" s="436"/>
      <c r="T119" s="436"/>
      <c r="U119" s="436"/>
    </row>
    <row r="120" spans="1:54" ht="30" customHeight="1" x14ac:dyDescent="0.25">
      <c r="A120" s="1"/>
      <c r="B120" s="225" t="s">
        <v>278</v>
      </c>
      <c r="C120" s="226"/>
      <c r="D120" s="226"/>
      <c r="E120" s="226"/>
      <c r="F120" s="226"/>
      <c r="G120" s="226"/>
      <c r="H120" s="226"/>
      <c r="I120" s="226"/>
      <c r="J120" s="226"/>
      <c r="K120" s="226"/>
      <c r="L120" s="226"/>
      <c r="M120" s="226"/>
      <c r="N120" s="226"/>
      <c r="O120" s="227"/>
      <c r="P120" s="228" t="s">
        <v>277</v>
      </c>
      <c r="Q120" s="229"/>
      <c r="R120" s="229"/>
      <c r="S120" s="229"/>
      <c r="T120" s="229"/>
      <c r="U120" s="230"/>
      <c r="V120" s="231" t="s">
        <v>323</v>
      </c>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c r="AT120" s="177"/>
      <c r="AU120" s="177"/>
      <c r="AV120" s="177"/>
      <c r="AW120" s="177"/>
      <c r="AX120" s="177"/>
      <c r="AY120" s="177"/>
    </row>
    <row r="121" spans="1:54" ht="9.9499999999999993" customHeight="1" x14ac:dyDescent="0.25">
      <c r="A121" s="1"/>
      <c r="B121" s="2"/>
      <c r="P121" s="441"/>
      <c r="Q121" s="442"/>
      <c r="R121" s="442"/>
      <c r="S121" s="442"/>
      <c r="T121" s="442"/>
      <c r="U121" s="442"/>
    </row>
    <row r="122" spans="1:54" ht="24.95" customHeight="1" x14ac:dyDescent="0.25">
      <c r="A122" s="1"/>
      <c r="B122" s="449" t="s">
        <v>625</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row>
    <row r="123" spans="1:54" ht="5.0999999999999996" customHeight="1" thickBot="1" x14ac:dyDescent="0.3">
      <c r="A123" s="1"/>
      <c r="B123" s="16"/>
    </row>
    <row r="124" spans="1:54" ht="48" customHeight="1" thickTop="1" x14ac:dyDescent="0.2">
      <c r="A124" s="16"/>
      <c r="B124" s="443" t="s">
        <v>769</v>
      </c>
      <c r="C124" s="444"/>
      <c r="D124" s="445"/>
      <c r="E124" s="446" t="s">
        <v>4</v>
      </c>
      <c r="F124" s="447"/>
      <c r="G124" s="447"/>
      <c r="H124" s="447"/>
      <c r="I124" s="447"/>
      <c r="J124" s="447"/>
      <c r="K124" s="447"/>
      <c r="L124" s="448"/>
      <c r="M124" s="162" t="s">
        <v>768</v>
      </c>
      <c r="N124" s="163"/>
      <c r="O124" s="163"/>
      <c r="P124" s="163"/>
      <c r="Q124" s="163"/>
      <c r="R124" s="163"/>
      <c r="S124" s="163"/>
      <c r="T124" s="163"/>
      <c r="U124" s="163"/>
      <c r="V124" s="163"/>
      <c r="W124" s="163"/>
      <c r="X124" s="163"/>
      <c r="Y124" s="163"/>
      <c r="Z124" s="163"/>
      <c r="AA124" s="163"/>
      <c r="AB124" s="163"/>
      <c r="AC124" s="163"/>
      <c r="AD124" s="163"/>
      <c r="AE124" s="163"/>
      <c r="AF124" s="163"/>
      <c r="AG124" s="163"/>
      <c r="AH124" s="163"/>
      <c r="AI124" s="163"/>
      <c r="AJ124" s="163"/>
      <c r="AK124" s="163"/>
      <c r="AL124" s="163"/>
      <c r="AM124" s="163"/>
      <c r="AN124" s="163"/>
      <c r="AO124" s="163"/>
      <c r="AP124" s="163"/>
      <c r="AQ124" s="163"/>
      <c r="AR124" s="163"/>
      <c r="AS124" s="164"/>
      <c r="AT124" s="294" t="s">
        <v>770</v>
      </c>
      <c r="AU124" s="295"/>
      <c r="AV124" s="295"/>
      <c r="AW124" s="296"/>
      <c r="AX124" s="296"/>
      <c r="AY124" s="297"/>
    </row>
    <row r="125" spans="1:54" ht="24" customHeight="1" x14ac:dyDescent="0.25">
      <c r="A125" s="6"/>
      <c r="B125" s="291" t="s">
        <v>279</v>
      </c>
      <c r="C125" s="292"/>
      <c r="D125" s="293"/>
      <c r="E125" s="222" t="s">
        <v>606</v>
      </c>
      <c r="F125" s="223"/>
      <c r="G125" s="223"/>
      <c r="H125" s="223"/>
      <c r="I125" s="223"/>
      <c r="J125" s="223"/>
      <c r="K125" s="223"/>
      <c r="L125" s="224"/>
      <c r="M125" s="165" t="s">
        <v>607</v>
      </c>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7"/>
      <c r="AT125" s="298">
        <v>3</v>
      </c>
      <c r="AU125" s="299"/>
      <c r="AV125" s="299"/>
      <c r="AW125" s="299"/>
      <c r="AX125" s="299"/>
      <c r="AY125" s="300"/>
      <c r="BB125" s="64"/>
    </row>
    <row r="126" spans="1:54" ht="24" customHeight="1" x14ac:dyDescent="0.25">
      <c r="A126" s="6"/>
      <c r="B126" s="135" t="s">
        <v>277</v>
      </c>
      <c r="C126" s="136"/>
      <c r="D126" s="137"/>
      <c r="E126" s="239" t="s">
        <v>277</v>
      </c>
      <c r="F126" s="123"/>
      <c r="G126" s="123"/>
      <c r="H126" s="123"/>
      <c r="I126" s="123"/>
      <c r="J126" s="123"/>
      <c r="K126" s="123"/>
      <c r="L126" s="124"/>
      <c r="M126" s="418">
        <f t="shared" ref="M126:M132" si="3">IF(E126="","",( VLOOKUP(E126,$A$149:$C$235,3,FALSE)))</f>
        <v>0</v>
      </c>
      <c r="N126" s="419"/>
      <c r="O126" s="419"/>
      <c r="P126" s="419"/>
      <c r="Q126" s="419"/>
      <c r="R126" s="419"/>
      <c r="S126" s="419"/>
      <c r="T126" s="419"/>
      <c r="U126" s="419"/>
      <c r="V126" s="419"/>
      <c r="W126" s="419"/>
      <c r="X126" s="419"/>
      <c r="Y126" s="419"/>
      <c r="Z126" s="419"/>
      <c r="AA126" s="419"/>
      <c r="AB126" s="419"/>
      <c r="AC126" s="419"/>
      <c r="AD126" s="419"/>
      <c r="AE126" s="419"/>
      <c r="AF126" s="419"/>
      <c r="AG126" s="419"/>
      <c r="AH126" s="419"/>
      <c r="AI126" s="419"/>
      <c r="AJ126" s="419"/>
      <c r="AK126" s="419"/>
      <c r="AL126" s="419"/>
      <c r="AM126" s="419"/>
      <c r="AN126" s="419"/>
      <c r="AO126" s="419"/>
      <c r="AP126" s="419"/>
      <c r="AQ126" s="419"/>
      <c r="AR126" s="419"/>
      <c r="AS126" s="420"/>
      <c r="AT126" s="156" t="str">
        <f>IF(E126="","",(VLOOKUP(E126,$A$149:$AW$235,49,FALSE)))</f>
        <v xml:space="preserve"> </v>
      </c>
      <c r="AU126" s="157"/>
      <c r="AV126" s="157"/>
      <c r="AW126" s="157"/>
      <c r="AX126" s="157"/>
      <c r="AY126" s="158"/>
      <c r="BB126" s="64"/>
    </row>
    <row r="127" spans="1:54" ht="24" customHeight="1" x14ac:dyDescent="0.25">
      <c r="A127" s="6"/>
      <c r="B127" s="135" t="s">
        <v>277</v>
      </c>
      <c r="C127" s="136"/>
      <c r="D127" s="137"/>
      <c r="E127" s="239" t="s">
        <v>277</v>
      </c>
      <c r="F127" s="123"/>
      <c r="G127" s="123"/>
      <c r="H127" s="123"/>
      <c r="I127" s="123"/>
      <c r="J127" s="123"/>
      <c r="K127" s="123"/>
      <c r="L127" s="124"/>
      <c r="M127" s="418">
        <f t="shared" si="3"/>
        <v>0</v>
      </c>
      <c r="N127" s="419"/>
      <c r="O127" s="419"/>
      <c r="P127" s="419"/>
      <c r="Q127" s="419"/>
      <c r="R127" s="419"/>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419"/>
      <c r="AP127" s="419"/>
      <c r="AQ127" s="419"/>
      <c r="AR127" s="419"/>
      <c r="AS127" s="420"/>
      <c r="AT127" s="156" t="str">
        <f t="shared" ref="AT127:AT132" si="4">IF(E127="","",(VLOOKUP(E127,$A$149:$AW$235,49,FALSE)))</f>
        <v xml:space="preserve"> </v>
      </c>
      <c r="AU127" s="157"/>
      <c r="AV127" s="157"/>
      <c r="AW127" s="157"/>
      <c r="AX127" s="157"/>
      <c r="AY127" s="158"/>
      <c r="BB127" s="64"/>
    </row>
    <row r="128" spans="1:54" ht="24" customHeight="1" x14ac:dyDescent="0.25">
      <c r="A128" s="6"/>
      <c r="B128" s="135" t="s">
        <v>277</v>
      </c>
      <c r="C128" s="136"/>
      <c r="D128" s="137"/>
      <c r="E128" s="239" t="s">
        <v>277</v>
      </c>
      <c r="F128" s="123"/>
      <c r="G128" s="123"/>
      <c r="H128" s="123"/>
      <c r="I128" s="123"/>
      <c r="J128" s="123"/>
      <c r="K128" s="123"/>
      <c r="L128" s="124"/>
      <c r="M128" s="418">
        <f t="shared" si="3"/>
        <v>0</v>
      </c>
      <c r="N128" s="419"/>
      <c r="O128" s="419"/>
      <c r="P128" s="419"/>
      <c r="Q128" s="419"/>
      <c r="R128" s="419"/>
      <c r="S128" s="419"/>
      <c r="T128" s="419"/>
      <c r="U128" s="419"/>
      <c r="V128" s="419"/>
      <c r="W128" s="419"/>
      <c r="X128" s="419"/>
      <c r="Y128" s="419"/>
      <c r="Z128" s="419"/>
      <c r="AA128" s="419"/>
      <c r="AB128" s="419"/>
      <c r="AC128" s="419"/>
      <c r="AD128" s="419"/>
      <c r="AE128" s="419"/>
      <c r="AF128" s="419"/>
      <c r="AG128" s="419"/>
      <c r="AH128" s="419"/>
      <c r="AI128" s="419"/>
      <c r="AJ128" s="419"/>
      <c r="AK128" s="419"/>
      <c r="AL128" s="419"/>
      <c r="AM128" s="419"/>
      <c r="AN128" s="419"/>
      <c r="AO128" s="419"/>
      <c r="AP128" s="419"/>
      <c r="AQ128" s="419"/>
      <c r="AR128" s="419"/>
      <c r="AS128" s="420"/>
      <c r="AT128" s="156" t="str">
        <f t="shared" si="4"/>
        <v xml:space="preserve"> </v>
      </c>
      <c r="AU128" s="157"/>
      <c r="AV128" s="157"/>
      <c r="AW128" s="157"/>
      <c r="AX128" s="157"/>
      <c r="AY128" s="158"/>
      <c r="BB128" s="64"/>
    </row>
    <row r="129" spans="1:52" ht="24" customHeight="1" x14ac:dyDescent="0.25">
      <c r="A129" s="6"/>
      <c r="B129" s="135" t="s">
        <v>277</v>
      </c>
      <c r="C129" s="136"/>
      <c r="D129" s="137"/>
      <c r="E129" s="239" t="s">
        <v>277</v>
      </c>
      <c r="F129" s="123"/>
      <c r="G129" s="123"/>
      <c r="H129" s="123"/>
      <c r="I129" s="123"/>
      <c r="J129" s="123"/>
      <c r="K129" s="123"/>
      <c r="L129" s="124"/>
      <c r="M129" s="418">
        <f t="shared" si="3"/>
        <v>0</v>
      </c>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20"/>
      <c r="AT129" s="156" t="str">
        <f t="shared" si="4"/>
        <v xml:space="preserve"> </v>
      </c>
      <c r="AU129" s="157"/>
      <c r="AV129" s="157"/>
      <c r="AW129" s="157"/>
      <c r="AX129" s="157"/>
      <c r="AY129" s="158"/>
    </row>
    <row r="130" spans="1:52" ht="24" customHeight="1" x14ac:dyDescent="0.25">
      <c r="A130" s="6"/>
      <c r="B130" s="135" t="s">
        <v>277</v>
      </c>
      <c r="C130" s="136"/>
      <c r="D130" s="137"/>
      <c r="E130" s="239" t="s">
        <v>277</v>
      </c>
      <c r="F130" s="123"/>
      <c r="G130" s="123"/>
      <c r="H130" s="123"/>
      <c r="I130" s="123"/>
      <c r="J130" s="123"/>
      <c r="K130" s="123"/>
      <c r="L130" s="124"/>
      <c r="M130" s="418">
        <f t="shared" si="3"/>
        <v>0</v>
      </c>
      <c r="N130" s="419"/>
      <c r="O130" s="419"/>
      <c r="P130" s="419"/>
      <c r="Q130" s="419"/>
      <c r="R130" s="419"/>
      <c r="S130" s="419"/>
      <c r="T130" s="419"/>
      <c r="U130" s="419"/>
      <c r="V130" s="419"/>
      <c r="W130" s="419"/>
      <c r="X130" s="419"/>
      <c r="Y130" s="419"/>
      <c r="Z130" s="419"/>
      <c r="AA130" s="419"/>
      <c r="AB130" s="419"/>
      <c r="AC130" s="419"/>
      <c r="AD130" s="419"/>
      <c r="AE130" s="419"/>
      <c r="AF130" s="419"/>
      <c r="AG130" s="419"/>
      <c r="AH130" s="419"/>
      <c r="AI130" s="419"/>
      <c r="AJ130" s="419"/>
      <c r="AK130" s="419"/>
      <c r="AL130" s="419"/>
      <c r="AM130" s="419"/>
      <c r="AN130" s="419"/>
      <c r="AO130" s="419"/>
      <c r="AP130" s="419"/>
      <c r="AQ130" s="419"/>
      <c r="AR130" s="419"/>
      <c r="AS130" s="420"/>
      <c r="AT130" s="156" t="str">
        <f t="shared" si="4"/>
        <v xml:space="preserve"> </v>
      </c>
      <c r="AU130" s="157"/>
      <c r="AV130" s="157"/>
      <c r="AW130" s="157"/>
      <c r="AX130" s="157"/>
      <c r="AY130" s="158"/>
    </row>
    <row r="131" spans="1:52" ht="24" customHeight="1" x14ac:dyDescent="0.25">
      <c r="A131" s="6"/>
      <c r="B131" s="135" t="s">
        <v>277</v>
      </c>
      <c r="C131" s="136"/>
      <c r="D131" s="137"/>
      <c r="E131" s="239" t="s">
        <v>277</v>
      </c>
      <c r="F131" s="123"/>
      <c r="G131" s="123"/>
      <c r="H131" s="123"/>
      <c r="I131" s="123"/>
      <c r="J131" s="123"/>
      <c r="K131" s="123"/>
      <c r="L131" s="124"/>
      <c r="M131" s="418">
        <f t="shared" si="3"/>
        <v>0</v>
      </c>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20"/>
      <c r="AT131" s="156" t="str">
        <f t="shared" si="4"/>
        <v xml:space="preserve"> </v>
      </c>
      <c r="AU131" s="157"/>
      <c r="AV131" s="157"/>
      <c r="AW131" s="157"/>
      <c r="AX131" s="157"/>
      <c r="AY131" s="158"/>
    </row>
    <row r="132" spans="1:52" ht="24" customHeight="1" thickBot="1" x14ac:dyDescent="0.3">
      <c r="A132" s="6"/>
      <c r="B132" s="438" t="s">
        <v>277</v>
      </c>
      <c r="C132" s="439"/>
      <c r="D132" s="440"/>
      <c r="E132" s="236" t="s">
        <v>277</v>
      </c>
      <c r="F132" s="237"/>
      <c r="G132" s="237"/>
      <c r="H132" s="237"/>
      <c r="I132" s="237"/>
      <c r="J132" s="237"/>
      <c r="K132" s="237"/>
      <c r="L132" s="238"/>
      <c r="M132" s="421">
        <f t="shared" si="3"/>
        <v>0</v>
      </c>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3"/>
      <c r="AT132" s="159" t="str">
        <f t="shared" si="4"/>
        <v xml:space="preserve"> </v>
      </c>
      <c r="AU132" s="160"/>
      <c r="AV132" s="160"/>
      <c r="AW132" s="160"/>
      <c r="AX132" s="160"/>
      <c r="AY132" s="161"/>
    </row>
    <row r="133" spans="1:52" ht="9.9499999999999993" customHeight="1" thickTop="1" x14ac:dyDescent="0.25">
      <c r="A133" s="6"/>
      <c r="B133" s="6"/>
      <c r="AW133" s="302">
        <f>MAX(AW126:AY132)</f>
        <v>0</v>
      </c>
      <c r="AX133" s="303"/>
      <c r="AY133" s="303"/>
    </row>
    <row r="134" spans="1:52" ht="20.100000000000001" customHeight="1" x14ac:dyDescent="0.25">
      <c r="A134" s="232" t="s">
        <v>14</v>
      </c>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235" t="s">
        <v>277</v>
      </c>
      <c r="AC134" s="182"/>
      <c r="AD134" s="182"/>
      <c r="AE134" s="182"/>
      <c r="AF134" s="182"/>
      <c r="AG134" s="182"/>
      <c r="AH134" s="182"/>
      <c r="AI134" s="182"/>
      <c r="AJ134" s="182"/>
      <c r="AK134" s="182"/>
      <c r="AL134" s="182"/>
      <c r="AM134" s="182"/>
      <c r="AN134" s="182"/>
      <c r="AO134" s="182"/>
      <c r="AP134" s="182"/>
      <c r="AQ134" s="182"/>
      <c r="AR134" s="182"/>
      <c r="AS134" s="182"/>
      <c r="AT134" s="182"/>
      <c r="AU134" s="182"/>
      <c r="AV134" s="182"/>
      <c r="AW134" s="182"/>
      <c r="AX134" s="182"/>
      <c r="AY134" s="182"/>
      <c r="AZ134" s="182"/>
    </row>
    <row r="135" spans="1:52" ht="9.9499999999999993" customHeight="1" x14ac:dyDescent="0.25">
      <c r="A135" s="31"/>
      <c r="AS135" s="7"/>
      <c r="AT135" s="7"/>
      <c r="AU135" s="7"/>
      <c r="AV135" s="7"/>
      <c r="AW135" s="7"/>
      <c r="AX135" s="7"/>
      <c r="AY135" s="7"/>
    </row>
    <row r="136" spans="1:52" ht="15" x14ac:dyDescent="0.25">
      <c r="A136" s="31"/>
      <c r="B136" s="233" t="s">
        <v>280</v>
      </c>
      <c r="C136" s="234"/>
      <c r="D136" s="234"/>
      <c r="E136" s="234"/>
      <c r="F136" s="234"/>
      <c r="G136" s="234"/>
      <c r="H136" s="234"/>
      <c r="I136" s="234"/>
      <c r="J136" s="234"/>
      <c r="K136" s="234"/>
      <c r="L136" s="234"/>
      <c r="M136" s="234"/>
      <c r="N136" s="234"/>
      <c r="O136" s="234"/>
      <c r="P136" s="234"/>
      <c r="Q136" s="234"/>
      <c r="R136" s="234"/>
      <c r="S136" s="234"/>
      <c r="T136" s="234"/>
      <c r="U136" s="234"/>
      <c r="V136" s="234"/>
      <c r="W136" s="234"/>
      <c r="X136" s="234"/>
      <c r="Y136" s="234"/>
      <c r="AS136" s="7"/>
      <c r="AT136" s="7"/>
      <c r="AU136" s="7"/>
      <c r="AV136" s="7"/>
      <c r="AW136" s="7"/>
      <c r="AX136" s="7"/>
      <c r="AY136" s="7"/>
    </row>
    <row r="137" spans="1:52" ht="15" customHeight="1" x14ac:dyDescent="0.25">
      <c r="A137" s="31"/>
      <c r="B137" s="233" t="s">
        <v>281</v>
      </c>
      <c r="C137" s="234"/>
      <c r="D137" s="234"/>
      <c r="E137" s="234"/>
      <c r="F137" s="234"/>
      <c r="G137" s="234"/>
      <c r="H137" s="234"/>
      <c r="I137" s="234"/>
      <c r="J137" s="234"/>
      <c r="K137" s="234"/>
      <c r="L137" s="234"/>
      <c r="M137" s="234"/>
      <c r="N137" s="234"/>
      <c r="O137" s="234"/>
      <c r="P137" s="234"/>
      <c r="Q137" s="234"/>
      <c r="R137" s="234"/>
      <c r="S137" s="234"/>
      <c r="T137" s="234"/>
      <c r="U137" s="234"/>
      <c r="V137" s="234"/>
      <c r="W137" s="234"/>
      <c r="X137" s="234"/>
      <c r="Y137" s="234"/>
      <c r="AR137" s="88"/>
      <c r="AS137" s="7"/>
      <c r="AT137" s="7"/>
      <c r="AU137" s="7"/>
      <c r="AV137" s="7"/>
      <c r="AW137" s="7"/>
      <c r="AX137" s="7"/>
      <c r="AY137" s="7"/>
    </row>
    <row r="138" spans="1:52" ht="15" customHeight="1" x14ac:dyDescent="0.25">
      <c r="A138" s="31"/>
      <c r="B138" s="233" t="s">
        <v>282</v>
      </c>
      <c r="C138" s="234"/>
      <c r="D138" s="234"/>
      <c r="E138" s="234"/>
      <c r="F138" s="234"/>
      <c r="G138" s="234"/>
      <c r="H138" s="234"/>
      <c r="I138" s="234"/>
      <c r="J138" s="234"/>
      <c r="K138" s="234"/>
      <c r="L138" s="234"/>
      <c r="M138" s="234"/>
      <c r="N138" s="234"/>
      <c r="O138" s="234"/>
      <c r="P138" s="234"/>
      <c r="Q138" s="234"/>
      <c r="R138" s="234"/>
      <c r="S138" s="234"/>
      <c r="T138" s="234"/>
      <c r="U138" s="234"/>
      <c r="V138" s="234"/>
      <c r="W138" s="234"/>
      <c r="X138" s="234"/>
      <c r="Y138" s="234"/>
      <c r="AR138" s="88"/>
      <c r="AS138" s="7"/>
      <c r="AT138" s="7"/>
      <c r="AU138" s="7"/>
      <c r="AV138" s="7"/>
      <c r="AW138" s="7"/>
      <c r="AX138" s="7"/>
      <c r="AY138" s="7"/>
    </row>
    <row r="139" spans="1:52" ht="15" customHeight="1" x14ac:dyDescent="0.25">
      <c r="A139" s="31"/>
      <c r="B139" s="233" t="s">
        <v>283</v>
      </c>
      <c r="C139" s="234"/>
      <c r="D139" s="234"/>
      <c r="E139" s="234"/>
      <c r="F139" s="234"/>
      <c r="G139" s="234"/>
      <c r="H139" s="234"/>
      <c r="I139" s="234"/>
      <c r="J139" s="234"/>
      <c r="K139" s="234"/>
      <c r="L139" s="234"/>
      <c r="M139" s="234"/>
      <c r="N139" s="234"/>
      <c r="O139" s="234"/>
      <c r="P139" s="234"/>
      <c r="Q139" s="234"/>
      <c r="R139" s="234"/>
      <c r="S139" s="234"/>
      <c r="T139" s="234"/>
      <c r="U139" s="234"/>
      <c r="V139" s="234"/>
      <c r="W139" s="234"/>
      <c r="X139" s="234"/>
      <c r="Y139" s="234"/>
      <c r="AR139" s="88"/>
      <c r="AS139" s="7"/>
      <c r="AT139" s="7"/>
      <c r="AU139" s="7"/>
      <c r="AV139" s="7"/>
      <c r="AW139" s="7"/>
      <c r="AX139" s="7"/>
      <c r="AY139" s="7"/>
    </row>
    <row r="140" spans="1:52" ht="15" customHeight="1" x14ac:dyDescent="0.25">
      <c r="A140" s="31"/>
      <c r="B140" s="233" t="s">
        <v>284</v>
      </c>
      <c r="C140" s="234"/>
      <c r="D140" s="234"/>
      <c r="E140" s="234"/>
      <c r="F140" s="234"/>
      <c r="G140" s="234"/>
      <c r="H140" s="234"/>
      <c r="I140" s="234"/>
      <c r="J140" s="234"/>
      <c r="K140" s="234"/>
      <c r="L140" s="234"/>
      <c r="M140" s="234"/>
      <c r="N140" s="234"/>
      <c r="O140" s="234"/>
      <c r="P140" s="234"/>
      <c r="Q140" s="234"/>
      <c r="R140" s="234"/>
      <c r="S140" s="234"/>
      <c r="T140" s="234"/>
      <c r="U140" s="234"/>
      <c r="V140" s="234"/>
      <c r="W140" s="234"/>
      <c r="X140" s="234"/>
      <c r="Y140" s="234"/>
      <c r="AR140" s="88"/>
      <c r="AS140" s="7"/>
      <c r="AT140" s="7"/>
      <c r="AU140" s="7"/>
      <c r="AV140" s="7"/>
      <c r="AW140" s="7"/>
      <c r="AX140" s="7"/>
      <c r="AY140" s="7"/>
    </row>
    <row r="141" spans="1:52" ht="15" customHeight="1" x14ac:dyDescent="0.25">
      <c r="A141" s="6"/>
      <c r="B141" s="233" t="s">
        <v>285</v>
      </c>
      <c r="C141" s="234"/>
      <c r="D141" s="234"/>
      <c r="E141" s="234"/>
      <c r="F141" s="234"/>
      <c r="G141" s="234"/>
      <c r="H141" s="234"/>
      <c r="I141" s="234"/>
      <c r="J141" s="234"/>
      <c r="K141" s="234"/>
      <c r="L141" s="234"/>
      <c r="M141" s="234"/>
      <c r="N141" s="234"/>
      <c r="O141" s="234"/>
      <c r="P141" s="234"/>
      <c r="Q141" s="234"/>
      <c r="R141" s="234"/>
      <c r="S141" s="234"/>
      <c r="T141" s="234"/>
      <c r="U141" s="234"/>
      <c r="V141" s="234"/>
      <c r="W141" s="234"/>
      <c r="X141" s="234"/>
      <c r="Y141" s="234"/>
      <c r="AR141" s="88"/>
      <c r="AS141" s="7"/>
      <c r="AT141" s="7"/>
      <c r="AU141" s="7"/>
      <c r="AV141" s="7"/>
      <c r="AW141" s="7"/>
      <c r="AX141" s="7"/>
      <c r="AY141" s="7"/>
    </row>
    <row r="142" spans="1:52" ht="30" customHeight="1" x14ac:dyDescent="0.25">
      <c r="A142" s="33"/>
      <c r="B142" s="34"/>
    </row>
    <row r="143" spans="1:52" ht="30" customHeight="1" x14ac:dyDescent="0.25">
      <c r="A143" s="35" t="s">
        <v>286</v>
      </c>
      <c r="B143" s="3"/>
    </row>
    <row r="144" spans="1:52" ht="12.75" customHeight="1" x14ac:dyDescent="0.25">
      <c r="A144" s="36" t="s">
        <v>287</v>
      </c>
      <c r="B144" s="3"/>
    </row>
    <row r="145" spans="1:51" ht="12.75" customHeight="1" x14ac:dyDescent="0.25">
      <c r="A145" s="37" t="s">
        <v>288</v>
      </c>
      <c r="B145" s="3"/>
    </row>
    <row r="146" spans="1:51" ht="12.75" customHeight="1" x14ac:dyDescent="0.25">
      <c r="A146" s="38" t="s">
        <v>289</v>
      </c>
      <c r="B146" s="3"/>
    </row>
    <row r="147" spans="1:51" ht="12.75" customHeight="1" x14ac:dyDescent="0.25">
      <c r="A147" s="39"/>
      <c r="B147" s="40"/>
    </row>
    <row r="148" spans="1:51" ht="12.75" customHeight="1" thickBot="1" x14ac:dyDescent="0.3">
      <c r="A148" s="251" t="s">
        <v>15</v>
      </c>
      <c r="B148" s="252"/>
      <c r="C148" s="245" t="s">
        <v>324</v>
      </c>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7"/>
      <c r="AW148" s="248" t="s">
        <v>325</v>
      </c>
      <c r="AX148" s="249"/>
      <c r="AY148" s="250"/>
    </row>
    <row r="149" spans="1:51" ht="12.75" customHeight="1" x14ac:dyDescent="0.25">
      <c r="A149" s="253" t="s">
        <v>277</v>
      </c>
      <c r="B149" s="254"/>
      <c r="C149" s="243"/>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130" t="s">
        <v>277</v>
      </c>
      <c r="AX149" s="131"/>
      <c r="AY149" s="132"/>
    </row>
    <row r="150" spans="1:51" ht="12.75" customHeight="1" x14ac:dyDescent="0.25">
      <c r="A150" s="255" t="s">
        <v>16</v>
      </c>
      <c r="B150" s="256"/>
      <c r="C150" s="219" t="s">
        <v>326</v>
      </c>
      <c r="D150" s="220"/>
      <c r="E150" s="220"/>
      <c r="F150" s="220"/>
      <c r="G150" s="220"/>
      <c r="H150" s="220"/>
      <c r="I150" s="220"/>
      <c r="J150" s="220"/>
      <c r="K150" s="220"/>
      <c r="L150" s="220"/>
      <c r="M150" s="220"/>
      <c r="N150" s="220"/>
      <c r="O150" s="220"/>
      <c r="P150" s="220"/>
      <c r="Q150" s="220"/>
      <c r="R150" s="220"/>
      <c r="S150" s="220"/>
      <c r="T150" s="220"/>
      <c r="U150" s="220"/>
      <c r="V150" s="220"/>
      <c r="W150" s="220"/>
      <c r="X150" s="220"/>
      <c r="Y150" s="220"/>
      <c r="Z150" s="220"/>
      <c r="AA150" s="220"/>
      <c r="AB150" s="220"/>
      <c r="AC150" s="220"/>
      <c r="AD150" s="220"/>
      <c r="AE150" s="220"/>
      <c r="AF150" s="220"/>
      <c r="AG150" s="220"/>
      <c r="AH150" s="220"/>
      <c r="AI150" s="220"/>
      <c r="AJ150" s="220"/>
      <c r="AK150" s="220"/>
      <c r="AL150" s="220"/>
      <c r="AM150" s="220"/>
      <c r="AN150" s="220"/>
      <c r="AO150" s="220"/>
      <c r="AP150" s="220"/>
      <c r="AQ150" s="220"/>
      <c r="AR150" s="220"/>
      <c r="AS150" s="220"/>
      <c r="AT150" s="220"/>
      <c r="AU150" s="220"/>
      <c r="AV150" s="221"/>
      <c r="AW150" s="130">
        <v>5</v>
      </c>
      <c r="AX150" s="131"/>
      <c r="AY150" s="132"/>
    </row>
    <row r="151" spans="1:51" ht="12.75" customHeight="1" x14ac:dyDescent="0.25">
      <c r="A151" s="133" t="s">
        <v>17</v>
      </c>
      <c r="B151" s="134"/>
      <c r="C151" s="138" t="s">
        <v>327</v>
      </c>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40"/>
      <c r="AW151" s="130">
        <v>5</v>
      </c>
      <c r="AX151" s="131"/>
      <c r="AY151" s="132"/>
    </row>
    <row r="152" spans="1:51" ht="12.75" customHeight="1" x14ac:dyDescent="0.25">
      <c r="A152" s="133" t="s">
        <v>18</v>
      </c>
      <c r="B152" s="134"/>
      <c r="C152" s="138" t="s">
        <v>328</v>
      </c>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40"/>
      <c r="AW152" s="130">
        <v>5</v>
      </c>
      <c r="AX152" s="131"/>
      <c r="AY152" s="132"/>
    </row>
    <row r="153" spans="1:51" ht="12.75" customHeight="1" x14ac:dyDescent="0.25">
      <c r="A153" s="133" t="s">
        <v>19</v>
      </c>
      <c r="B153" s="134"/>
      <c r="C153" s="138" t="s">
        <v>329</v>
      </c>
      <c r="D153" s="139"/>
      <c r="E153" s="139"/>
      <c r="F153" s="139"/>
      <c r="G153" s="139"/>
      <c r="H153" s="139"/>
      <c r="I153" s="139"/>
      <c r="J153" s="139"/>
      <c r="K153" s="139"/>
      <c r="L153" s="139"/>
      <c r="M153" s="139"/>
      <c r="N153" s="139"/>
      <c r="O153" s="139"/>
      <c r="P153" s="139"/>
      <c r="Q153" s="139"/>
      <c r="R153" s="139"/>
      <c r="S153" s="139"/>
      <c r="T153" s="139"/>
      <c r="U153" s="139"/>
      <c r="V153" s="139"/>
      <c r="W153" s="139"/>
      <c r="X153" s="139"/>
      <c r="Y153" s="139"/>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40"/>
      <c r="AW153" s="130">
        <v>5</v>
      </c>
      <c r="AX153" s="131"/>
      <c r="AY153" s="132"/>
    </row>
    <row r="154" spans="1:51" ht="12.75" customHeight="1" x14ac:dyDescent="0.25">
      <c r="A154" s="133" t="s">
        <v>20</v>
      </c>
      <c r="B154" s="134"/>
      <c r="C154" s="138" t="s">
        <v>330</v>
      </c>
      <c r="D154" s="139"/>
      <c r="E154" s="139"/>
      <c r="F154" s="139"/>
      <c r="G154" s="139"/>
      <c r="H154" s="139"/>
      <c r="I154" s="139"/>
      <c r="J154" s="139"/>
      <c r="K154" s="139"/>
      <c r="L154" s="139"/>
      <c r="M154" s="139"/>
      <c r="N154" s="139"/>
      <c r="O154" s="139"/>
      <c r="P154" s="139"/>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40"/>
      <c r="AW154" s="130">
        <v>5</v>
      </c>
      <c r="AX154" s="131"/>
      <c r="AY154" s="132"/>
    </row>
    <row r="155" spans="1:51" ht="12.75" customHeight="1" x14ac:dyDescent="0.25">
      <c r="A155" s="133" t="s">
        <v>21</v>
      </c>
      <c r="B155" s="134"/>
      <c r="C155" s="138" t="s">
        <v>331</v>
      </c>
      <c r="D155" s="139"/>
      <c r="E155" s="139"/>
      <c r="F155" s="139"/>
      <c r="G155" s="139"/>
      <c r="H155" s="139"/>
      <c r="I155" s="139"/>
      <c r="J155" s="139"/>
      <c r="K155" s="139"/>
      <c r="L155" s="139"/>
      <c r="M155" s="139"/>
      <c r="N155" s="139"/>
      <c r="O155" s="139"/>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40"/>
      <c r="AW155" s="130">
        <v>5</v>
      </c>
      <c r="AX155" s="131"/>
      <c r="AY155" s="132"/>
    </row>
    <row r="156" spans="1:51" ht="12.75" customHeight="1" x14ac:dyDescent="0.25">
      <c r="A156" s="133" t="s">
        <v>22</v>
      </c>
      <c r="B156" s="134"/>
      <c r="C156" s="138" t="s">
        <v>332</v>
      </c>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40"/>
      <c r="AW156" s="130">
        <v>4</v>
      </c>
      <c r="AX156" s="131"/>
      <c r="AY156" s="132"/>
    </row>
    <row r="157" spans="1:51" ht="12.75" customHeight="1" x14ac:dyDescent="0.25">
      <c r="A157" s="133" t="s">
        <v>23</v>
      </c>
      <c r="B157" s="134"/>
      <c r="C157" s="138" t="s">
        <v>333</v>
      </c>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40"/>
      <c r="AW157" s="130">
        <v>4</v>
      </c>
      <c r="AX157" s="131"/>
      <c r="AY157" s="132"/>
    </row>
    <row r="158" spans="1:51" ht="12.75" customHeight="1" x14ac:dyDescent="0.25">
      <c r="A158" s="133" t="s">
        <v>24</v>
      </c>
      <c r="B158" s="134"/>
      <c r="C158" s="138" t="s">
        <v>334</v>
      </c>
      <c r="D158" s="139"/>
      <c r="E158" s="139"/>
      <c r="F158" s="139"/>
      <c r="G158" s="139"/>
      <c r="H158" s="139"/>
      <c r="I158" s="139"/>
      <c r="J158" s="139"/>
      <c r="K158" s="139"/>
      <c r="L158" s="139"/>
      <c r="M158" s="139"/>
      <c r="N158" s="139"/>
      <c r="O158" s="139"/>
      <c r="P158" s="139"/>
      <c r="Q158" s="139"/>
      <c r="R158" s="139"/>
      <c r="S158" s="139"/>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40"/>
      <c r="AW158" s="130">
        <v>4</v>
      </c>
      <c r="AX158" s="131"/>
      <c r="AY158" s="132"/>
    </row>
    <row r="159" spans="1:51" ht="12.75" customHeight="1" x14ac:dyDescent="0.25">
      <c r="A159" s="133" t="s">
        <v>6</v>
      </c>
      <c r="B159" s="134"/>
      <c r="C159" s="138" t="s">
        <v>335</v>
      </c>
      <c r="D159" s="139"/>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40"/>
      <c r="AW159" s="130">
        <v>3</v>
      </c>
      <c r="AX159" s="131"/>
      <c r="AY159" s="132"/>
    </row>
    <row r="160" spans="1:51" ht="12.75" customHeight="1" x14ac:dyDescent="0.25">
      <c r="A160" s="133" t="s">
        <v>7</v>
      </c>
      <c r="B160" s="134"/>
      <c r="C160" s="138" t="s">
        <v>336</v>
      </c>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40"/>
      <c r="AW160" s="130">
        <v>4</v>
      </c>
      <c r="AX160" s="131"/>
      <c r="AY160" s="132"/>
    </row>
    <row r="161" spans="1:51" ht="12.75" customHeight="1" x14ac:dyDescent="0.25">
      <c r="A161" s="133" t="s">
        <v>25</v>
      </c>
      <c r="B161" s="134"/>
      <c r="C161" s="138" t="s">
        <v>337</v>
      </c>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40"/>
      <c r="AW161" s="130">
        <v>4</v>
      </c>
      <c r="AX161" s="131"/>
      <c r="AY161" s="132"/>
    </row>
    <row r="162" spans="1:51" ht="12.75" customHeight="1" x14ac:dyDescent="0.25">
      <c r="A162" s="133" t="s">
        <v>26</v>
      </c>
      <c r="B162" s="134"/>
      <c r="C162" s="138" t="s">
        <v>338</v>
      </c>
      <c r="D162" s="139"/>
      <c r="E162" s="139"/>
      <c r="F162" s="139"/>
      <c r="G162" s="139"/>
      <c r="H162" s="139"/>
      <c r="I162" s="139"/>
      <c r="J162" s="139"/>
      <c r="K162" s="139"/>
      <c r="L162" s="139"/>
      <c r="M162" s="139"/>
      <c r="N162" s="139"/>
      <c r="O162" s="139"/>
      <c r="P162" s="139"/>
      <c r="Q162" s="139"/>
      <c r="R162" s="139"/>
      <c r="S162" s="139"/>
      <c r="T162" s="139"/>
      <c r="U162" s="139"/>
      <c r="V162" s="139"/>
      <c r="W162" s="139"/>
      <c r="X162" s="139"/>
      <c r="Y162" s="139"/>
      <c r="Z162" s="139"/>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40"/>
      <c r="AW162" s="130">
        <v>3</v>
      </c>
      <c r="AX162" s="131"/>
      <c r="AY162" s="132"/>
    </row>
    <row r="163" spans="1:51" ht="12.75" customHeight="1" x14ac:dyDescent="0.25">
      <c r="A163" s="133" t="s">
        <v>27</v>
      </c>
      <c r="B163" s="134"/>
      <c r="C163" s="138" t="s">
        <v>339</v>
      </c>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39"/>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40"/>
      <c r="AW163" s="130">
        <v>3</v>
      </c>
      <c r="AX163" s="131"/>
      <c r="AY163" s="132"/>
    </row>
    <row r="164" spans="1:51" ht="12.75" customHeight="1" x14ac:dyDescent="0.25">
      <c r="A164" s="133" t="s">
        <v>28</v>
      </c>
      <c r="B164" s="134"/>
      <c r="C164" s="138" t="s">
        <v>340</v>
      </c>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40"/>
      <c r="AW164" s="130">
        <v>3</v>
      </c>
      <c r="AX164" s="131"/>
      <c r="AY164" s="132"/>
    </row>
    <row r="165" spans="1:51" ht="12.75" customHeight="1" x14ac:dyDescent="0.25">
      <c r="A165" s="133" t="s">
        <v>29</v>
      </c>
      <c r="B165" s="134"/>
      <c r="C165" s="138" t="s">
        <v>341</v>
      </c>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40"/>
      <c r="AW165" s="130">
        <v>5</v>
      </c>
      <c r="AX165" s="131"/>
      <c r="AY165" s="132"/>
    </row>
    <row r="166" spans="1:51" ht="12.75" customHeight="1" x14ac:dyDescent="0.25">
      <c r="A166" s="133" t="s">
        <v>30</v>
      </c>
      <c r="B166" s="134"/>
      <c r="C166" s="138" t="s">
        <v>342</v>
      </c>
      <c r="D166" s="139"/>
      <c r="E166" s="139"/>
      <c r="F166" s="139"/>
      <c r="G166" s="139"/>
      <c r="H166" s="139"/>
      <c r="I166" s="139"/>
      <c r="J166" s="139"/>
      <c r="K166" s="139"/>
      <c r="L166" s="139"/>
      <c r="M166" s="139"/>
      <c r="N166" s="139"/>
      <c r="O166" s="139"/>
      <c r="P166" s="139"/>
      <c r="Q166" s="139"/>
      <c r="R166" s="139"/>
      <c r="S166" s="139"/>
      <c r="T166" s="139"/>
      <c r="U166" s="139"/>
      <c r="V166" s="139"/>
      <c r="W166" s="139"/>
      <c r="X166" s="139"/>
      <c r="Y166" s="139"/>
      <c r="Z166" s="139"/>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40"/>
      <c r="AW166" s="130">
        <v>5</v>
      </c>
      <c r="AX166" s="131"/>
      <c r="AY166" s="132"/>
    </row>
    <row r="167" spans="1:51" ht="12.75" customHeight="1" x14ac:dyDescent="0.25">
      <c r="A167" s="133" t="s">
        <v>31</v>
      </c>
      <c r="B167" s="134"/>
      <c r="C167" s="138" t="s">
        <v>343</v>
      </c>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40"/>
      <c r="AW167" s="130">
        <v>4</v>
      </c>
      <c r="AX167" s="131"/>
      <c r="AY167" s="132"/>
    </row>
    <row r="168" spans="1:51" ht="12.75" customHeight="1" x14ac:dyDescent="0.25">
      <c r="A168" s="133" t="s">
        <v>32</v>
      </c>
      <c r="B168" s="134"/>
      <c r="C168" s="138" t="s">
        <v>344</v>
      </c>
      <c r="D168" s="139"/>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139"/>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40"/>
      <c r="AW168" s="130">
        <v>4</v>
      </c>
      <c r="AX168" s="131"/>
      <c r="AY168" s="132"/>
    </row>
    <row r="169" spans="1:51" ht="12.75" customHeight="1" x14ac:dyDescent="0.25">
      <c r="A169" s="133" t="s">
        <v>33</v>
      </c>
      <c r="B169" s="134"/>
      <c r="C169" s="138" t="s">
        <v>345</v>
      </c>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40"/>
      <c r="AW169" s="130">
        <v>4</v>
      </c>
      <c r="AX169" s="131"/>
      <c r="AY169" s="132"/>
    </row>
    <row r="170" spans="1:51" ht="12.75" customHeight="1" x14ac:dyDescent="0.25">
      <c r="A170" s="133" t="s">
        <v>34</v>
      </c>
      <c r="B170" s="134"/>
      <c r="C170" s="138" t="s">
        <v>346</v>
      </c>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39"/>
      <c r="Z170" s="139"/>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40"/>
      <c r="AW170" s="130">
        <v>3</v>
      </c>
      <c r="AX170" s="131"/>
      <c r="AY170" s="132"/>
    </row>
    <row r="171" spans="1:51" ht="12.75" customHeight="1" x14ac:dyDescent="0.25">
      <c r="A171" s="133" t="s">
        <v>35</v>
      </c>
      <c r="B171" s="134"/>
      <c r="C171" s="138" t="s">
        <v>347</v>
      </c>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40"/>
      <c r="AW171" s="130">
        <v>4</v>
      </c>
      <c r="AX171" s="131"/>
      <c r="AY171" s="132"/>
    </row>
    <row r="172" spans="1:51" ht="12.75" customHeight="1" x14ac:dyDescent="0.25">
      <c r="A172" s="133" t="s">
        <v>36</v>
      </c>
      <c r="B172" s="134"/>
      <c r="C172" s="138" t="s">
        <v>348</v>
      </c>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40"/>
      <c r="AW172" s="130">
        <v>4</v>
      </c>
      <c r="AX172" s="131"/>
      <c r="AY172" s="132"/>
    </row>
    <row r="173" spans="1:51" ht="12.75" customHeight="1" x14ac:dyDescent="0.25">
      <c r="A173" s="133" t="s">
        <v>37</v>
      </c>
      <c r="B173" s="134"/>
      <c r="C173" s="138" t="s">
        <v>349</v>
      </c>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40"/>
      <c r="AW173" s="130">
        <v>3</v>
      </c>
      <c r="AX173" s="131"/>
      <c r="AY173" s="132"/>
    </row>
    <row r="174" spans="1:51" ht="12.75" customHeight="1" x14ac:dyDescent="0.25">
      <c r="A174" s="133" t="s">
        <v>38</v>
      </c>
      <c r="B174" s="134"/>
      <c r="C174" s="138" t="s">
        <v>350</v>
      </c>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40"/>
      <c r="AW174" s="130">
        <v>4</v>
      </c>
      <c r="AX174" s="131"/>
      <c r="AY174" s="132"/>
    </row>
    <row r="175" spans="1:51" ht="12.75" customHeight="1" x14ac:dyDescent="0.25">
      <c r="A175" s="133" t="s">
        <v>39</v>
      </c>
      <c r="B175" s="134"/>
      <c r="C175" s="138" t="s">
        <v>351</v>
      </c>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40"/>
      <c r="AW175" s="130">
        <v>3</v>
      </c>
      <c r="AX175" s="131"/>
      <c r="AY175" s="132"/>
    </row>
    <row r="176" spans="1:51" ht="12.75" customHeight="1" x14ac:dyDescent="0.25">
      <c r="A176" s="133" t="s">
        <v>40</v>
      </c>
      <c r="B176" s="134"/>
      <c r="C176" s="138" t="s">
        <v>352</v>
      </c>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40"/>
      <c r="AW176" s="130">
        <v>3</v>
      </c>
      <c r="AX176" s="131"/>
      <c r="AY176" s="132"/>
    </row>
    <row r="177" spans="1:51" ht="12.75" customHeight="1" x14ac:dyDescent="0.25">
      <c r="A177" s="133" t="s">
        <v>41</v>
      </c>
      <c r="B177" s="134"/>
      <c r="C177" s="138" t="s">
        <v>353</v>
      </c>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40"/>
      <c r="AW177" s="130">
        <v>3</v>
      </c>
      <c r="AX177" s="131"/>
      <c r="AY177" s="132"/>
    </row>
    <row r="178" spans="1:51" ht="12.75" customHeight="1" x14ac:dyDescent="0.25">
      <c r="A178" s="133" t="s">
        <v>42</v>
      </c>
      <c r="B178" s="134"/>
      <c r="C178" s="138" t="s">
        <v>354</v>
      </c>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40"/>
      <c r="AW178" s="130">
        <v>3</v>
      </c>
      <c r="AX178" s="131"/>
      <c r="AY178" s="132"/>
    </row>
    <row r="179" spans="1:51" ht="12.75" customHeight="1" x14ac:dyDescent="0.25">
      <c r="A179" s="168" t="s">
        <v>43</v>
      </c>
      <c r="B179" s="169"/>
      <c r="C179" s="240" t="s">
        <v>355</v>
      </c>
      <c r="D179" s="241"/>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c r="AK179" s="241"/>
      <c r="AL179" s="241"/>
      <c r="AM179" s="241"/>
      <c r="AN179" s="241"/>
      <c r="AO179" s="241"/>
      <c r="AP179" s="241"/>
      <c r="AQ179" s="241"/>
      <c r="AR179" s="241"/>
      <c r="AS179" s="241"/>
      <c r="AT179" s="241"/>
      <c r="AU179" s="241"/>
      <c r="AV179" s="242"/>
      <c r="AW179" s="130">
        <v>5</v>
      </c>
      <c r="AX179" s="131"/>
      <c r="AY179" s="132"/>
    </row>
    <row r="180" spans="1:51" ht="12.75" customHeight="1" x14ac:dyDescent="0.25">
      <c r="A180" s="168" t="s">
        <v>44</v>
      </c>
      <c r="B180" s="169"/>
      <c r="C180" s="240" t="s">
        <v>356</v>
      </c>
      <c r="D180" s="241"/>
      <c r="E180" s="241"/>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c r="AK180" s="241"/>
      <c r="AL180" s="241"/>
      <c r="AM180" s="241"/>
      <c r="AN180" s="241"/>
      <c r="AO180" s="241"/>
      <c r="AP180" s="241"/>
      <c r="AQ180" s="241"/>
      <c r="AR180" s="241"/>
      <c r="AS180" s="241"/>
      <c r="AT180" s="241"/>
      <c r="AU180" s="241"/>
      <c r="AV180" s="242"/>
      <c r="AW180" s="130">
        <v>4</v>
      </c>
      <c r="AX180" s="131"/>
      <c r="AY180" s="132"/>
    </row>
    <row r="181" spans="1:51" ht="12.75" customHeight="1" x14ac:dyDescent="0.25">
      <c r="A181" s="168" t="s">
        <v>45</v>
      </c>
      <c r="B181" s="169"/>
      <c r="C181" s="240" t="s">
        <v>357</v>
      </c>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c r="AK181" s="241"/>
      <c r="AL181" s="241"/>
      <c r="AM181" s="241"/>
      <c r="AN181" s="241"/>
      <c r="AO181" s="241"/>
      <c r="AP181" s="241"/>
      <c r="AQ181" s="241"/>
      <c r="AR181" s="241"/>
      <c r="AS181" s="241"/>
      <c r="AT181" s="241"/>
      <c r="AU181" s="241"/>
      <c r="AV181" s="242"/>
      <c r="AW181" s="130">
        <v>3</v>
      </c>
      <c r="AX181" s="131"/>
      <c r="AY181" s="132"/>
    </row>
    <row r="182" spans="1:51" ht="12.75" customHeight="1" x14ac:dyDescent="0.25">
      <c r="A182" s="168" t="s">
        <v>46</v>
      </c>
      <c r="B182" s="169"/>
      <c r="C182" s="240" t="s">
        <v>358</v>
      </c>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2"/>
      <c r="AW182" s="130">
        <v>3</v>
      </c>
      <c r="AX182" s="131"/>
      <c r="AY182" s="132"/>
    </row>
    <row r="183" spans="1:51" ht="12.75" customHeight="1" x14ac:dyDescent="0.25">
      <c r="A183" s="168" t="s">
        <v>47</v>
      </c>
      <c r="B183" s="169"/>
      <c r="C183" s="240" t="s">
        <v>359</v>
      </c>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42"/>
      <c r="AW183" s="130">
        <v>4</v>
      </c>
      <c r="AX183" s="131"/>
      <c r="AY183" s="132"/>
    </row>
    <row r="184" spans="1:51" ht="12.75" customHeight="1" x14ac:dyDescent="0.25">
      <c r="A184" s="168" t="s">
        <v>48</v>
      </c>
      <c r="B184" s="169"/>
      <c r="C184" s="240" t="s">
        <v>360</v>
      </c>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c r="AD184" s="241"/>
      <c r="AE184" s="241"/>
      <c r="AF184" s="241"/>
      <c r="AG184" s="241"/>
      <c r="AH184" s="241"/>
      <c r="AI184" s="241"/>
      <c r="AJ184" s="241"/>
      <c r="AK184" s="241"/>
      <c r="AL184" s="241"/>
      <c r="AM184" s="241"/>
      <c r="AN184" s="241"/>
      <c r="AO184" s="241"/>
      <c r="AP184" s="241"/>
      <c r="AQ184" s="241"/>
      <c r="AR184" s="241"/>
      <c r="AS184" s="241"/>
      <c r="AT184" s="241"/>
      <c r="AU184" s="241"/>
      <c r="AV184" s="242"/>
      <c r="AW184" s="130">
        <v>3</v>
      </c>
      <c r="AX184" s="131"/>
      <c r="AY184" s="132"/>
    </row>
    <row r="185" spans="1:51" ht="12.75" customHeight="1" x14ac:dyDescent="0.25">
      <c r="A185" s="168" t="s">
        <v>49</v>
      </c>
      <c r="B185" s="169"/>
      <c r="C185" s="240" t="s">
        <v>361</v>
      </c>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c r="AE185" s="241"/>
      <c r="AF185" s="241"/>
      <c r="AG185" s="241"/>
      <c r="AH185" s="241"/>
      <c r="AI185" s="241"/>
      <c r="AJ185" s="241"/>
      <c r="AK185" s="241"/>
      <c r="AL185" s="241"/>
      <c r="AM185" s="241"/>
      <c r="AN185" s="241"/>
      <c r="AO185" s="241"/>
      <c r="AP185" s="241"/>
      <c r="AQ185" s="241"/>
      <c r="AR185" s="241"/>
      <c r="AS185" s="241"/>
      <c r="AT185" s="241"/>
      <c r="AU185" s="241"/>
      <c r="AV185" s="242"/>
      <c r="AW185" s="130">
        <v>5</v>
      </c>
      <c r="AX185" s="131"/>
      <c r="AY185" s="132"/>
    </row>
    <row r="186" spans="1:51" ht="12.75" customHeight="1" x14ac:dyDescent="0.25">
      <c r="A186" s="168" t="s">
        <v>50</v>
      </c>
      <c r="B186" s="169"/>
      <c r="C186" s="240" t="s">
        <v>362</v>
      </c>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c r="AD186" s="241"/>
      <c r="AE186" s="241"/>
      <c r="AF186" s="241"/>
      <c r="AG186" s="241"/>
      <c r="AH186" s="241"/>
      <c r="AI186" s="241"/>
      <c r="AJ186" s="241"/>
      <c r="AK186" s="241"/>
      <c r="AL186" s="241"/>
      <c r="AM186" s="241"/>
      <c r="AN186" s="241"/>
      <c r="AO186" s="241"/>
      <c r="AP186" s="241"/>
      <c r="AQ186" s="241"/>
      <c r="AR186" s="241"/>
      <c r="AS186" s="241"/>
      <c r="AT186" s="241"/>
      <c r="AU186" s="241"/>
      <c r="AV186" s="242"/>
      <c r="AW186" s="130">
        <v>4</v>
      </c>
      <c r="AX186" s="131"/>
      <c r="AY186" s="132"/>
    </row>
    <row r="187" spans="1:51" ht="12.75" customHeight="1" x14ac:dyDescent="0.25">
      <c r="A187" s="168" t="s">
        <v>51</v>
      </c>
      <c r="B187" s="169"/>
      <c r="C187" s="240" t="s">
        <v>363</v>
      </c>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c r="AD187" s="241"/>
      <c r="AE187" s="241"/>
      <c r="AF187" s="241"/>
      <c r="AG187" s="241"/>
      <c r="AH187" s="241"/>
      <c r="AI187" s="241"/>
      <c r="AJ187" s="241"/>
      <c r="AK187" s="241"/>
      <c r="AL187" s="241"/>
      <c r="AM187" s="241"/>
      <c r="AN187" s="241"/>
      <c r="AO187" s="241"/>
      <c r="AP187" s="241"/>
      <c r="AQ187" s="241"/>
      <c r="AR187" s="241"/>
      <c r="AS187" s="241"/>
      <c r="AT187" s="241"/>
      <c r="AU187" s="241"/>
      <c r="AV187" s="242"/>
      <c r="AW187" s="130">
        <v>3</v>
      </c>
      <c r="AX187" s="131"/>
      <c r="AY187" s="132"/>
    </row>
    <row r="188" spans="1:51" ht="12.75" customHeight="1" x14ac:dyDescent="0.25">
      <c r="A188" s="168" t="s">
        <v>52</v>
      </c>
      <c r="B188" s="169"/>
      <c r="C188" s="240" t="s">
        <v>364</v>
      </c>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c r="AD188" s="241"/>
      <c r="AE188" s="241"/>
      <c r="AF188" s="241"/>
      <c r="AG188" s="241"/>
      <c r="AH188" s="241"/>
      <c r="AI188" s="241"/>
      <c r="AJ188" s="241"/>
      <c r="AK188" s="241"/>
      <c r="AL188" s="241"/>
      <c r="AM188" s="241"/>
      <c r="AN188" s="241"/>
      <c r="AO188" s="241"/>
      <c r="AP188" s="241"/>
      <c r="AQ188" s="241"/>
      <c r="AR188" s="241"/>
      <c r="AS188" s="241"/>
      <c r="AT188" s="241"/>
      <c r="AU188" s="241"/>
      <c r="AV188" s="242"/>
      <c r="AW188" s="130">
        <v>3</v>
      </c>
      <c r="AX188" s="131"/>
      <c r="AY188" s="132"/>
    </row>
    <row r="189" spans="1:51" ht="12.75" customHeight="1" x14ac:dyDescent="0.25">
      <c r="A189" s="168" t="s">
        <v>53</v>
      </c>
      <c r="B189" s="169"/>
      <c r="C189" s="240" t="s">
        <v>365</v>
      </c>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c r="AD189" s="241"/>
      <c r="AE189" s="241"/>
      <c r="AF189" s="241"/>
      <c r="AG189" s="241"/>
      <c r="AH189" s="241"/>
      <c r="AI189" s="241"/>
      <c r="AJ189" s="241"/>
      <c r="AK189" s="241"/>
      <c r="AL189" s="241"/>
      <c r="AM189" s="241"/>
      <c r="AN189" s="241"/>
      <c r="AO189" s="241"/>
      <c r="AP189" s="241"/>
      <c r="AQ189" s="241"/>
      <c r="AR189" s="241"/>
      <c r="AS189" s="241"/>
      <c r="AT189" s="241"/>
      <c r="AU189" s="241"/>
      <c r="AV189" s="242"/>
      <c r="AW189" s="130">
        <v>4</v>
      </c>
      <c r="AX189" s="131"/>
      <c r="AY189" s="132"/>
    </row>
    <row r="190" spans="1:51" ht="12.75" customHeight="1" x14ac:dyDescent="0.25">
      <c r="A190" s="168" t="s">
        <v>54</v>
      </c>
      <c r="B190" s="169"/>
      <c r="C190" s="240" t="s">
        <v>366</v>
      </c>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c r="AD190" s="241"/>
      <c r="AE190" s="241"/>
      <c r="AF190" s="241"/>
      <c r="AG190" s="241"/>
      <c r="AH190" s="241"/>
      <c r="AI190" s="241"/>
      <c r="AJ190" s="241"/>
      <c r="AK190" s="241"/>
      <c r="AL190" s="241"/>
      <c r="AM190" s="241"/>
      <c r="AN190" s="241"/>
      <c r="AO190" s="241"/>
      <c r="AP190" s="241"/>
      <c r="AQ190" s="241"/>
      <c r="AR190" s="241"/>
      <c r="AS190" s="241"/>
      <c r="AT190" s="241"/>
      <c r="AU190" s="241"/>
      <c r="AV190" s="242"/>
      <c r="AW190" s="130">
        <v>3</v>
      </c>
      <c r="AX190" s="131"/>
      <c r="AY190" s="132"/>
    </row>
    <row r="191" spans="1:51" ht="12.75" customHeight="1" x14ac:dyDescent="0.25">
      <c r="A191" s="168" t="s">
        <v>55</v>
      </c>
      <c r="B191" s="169"/>
      <c r="C191" s="240" t="s">
        <v>367</v>
      </c>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41"/>
      <c r="AK191" s="241"/>
      <c r="AL191" s="241"/>
      <c r="AM191" s="241"/>
      <c r="AN191" s="241"/>
      <c r="AO191" s="241"/>
      <c r="AP191" s="241"/>
      <c r="AQ191" s="241"/>
      <c r="AR191" s="241"/>
      <c r="AS191" s="241"/>
      <c r="AT191" s="241"/>
      <c r="AU191" s="241"/>
      <c r="AV191" s="242"/>
      <c r="AW191" s="130">
        <v>3</v>
      </c>
      <c r="AX191" s="131"/>
      <c r="AY191" s="132"/>
    </row>
    <row r="192" spans="1:51" ht="12.75" customHeight="1" x14ac:dyDescent="0.25">
      <c r="A192" s="168" t="s">
        <v>56</v>
      </c>
      <c r="B192" s="169"/>
      <c r="C192" s="240" t="s">
        <v>368</v>
      </c>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c r="AD192" s="241"/>
      <c r="AE192" s="241"/>
      <c r="AF192" s="241"/>
      <c r="AG192" s="241"/>
      <c r="AH192" s="241"/>
      <c r="AI192" s="241"/>
      <c r="AJ192" s="241"/>
      <c r="AK192" s="241"/>
      <c r="AL192" s="241"/>
      <c r="AM192" s="241"/>
      <c r="AN192" s="241"/>
      <c r="AO192" s="241"/>
      <c r="AP192" s="241"/>
      <c r="AQ192" s="241"/>
      <c r="AR192" s="241"/>
      <c r="AS192" s="241"/>
      <c r="AT192" s="241"/>
      <c r="AU192" s="241"/>
      <c r="AV192" s="242"/>
      <c r="AW192" s="130">
        <v>3</v>
      </c>
      <c r="AX192" s="131"/>
      <c r="AY192" s="132"/>
    </row>
    <row r="193" spans="1:51" ht="12.75" customHeight="1" x14ac:dyDescent="0.25">
      <c r="A193" s="168" t="s">
        <v>57</v>
      </c>
      <c r="B193" s="169"/>
      <c r="C193" s="240" t="s">
        <v>369</v>
      </c>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c r="AD193" s="241"/>
      <c r="AE193" s="241"/>
      <c r="AF193" s="241"/>
      <c r="AG193" s="241"/>
      <c r="AH193" s="241"/>
      <c r="AI193" s="241"/>
      <c r="AJ193" s="241"/>
      <c r="AK193" s="241"/>
      <c r="AL193" s="241"/>
      <c r="AM193" s="241"/>
      <c r="AN193" s="241"/>
      <c r="AO193" s="241"/>
      <c r="AP193" s="241"/>
      <c r="AQ193" s="241"/>
      <c r="AR193" s="241"/>
      <c r="AS193" s="241"/>
      <c r="AT193" s="241"/>
      <c r="AU193" s="241"/>
      <c r="AV193" s="242"/>
      <c r="AW193" s="130">
        <v>4</v>
      </c>
      <c r="AX193" s="131"/>
      <c r="AY193" s="132"/>
    </row>
    <row r="194" spans="1:51" ht="12.75" customHeight="1" x14ac:dyDescent="0.25">
      <c r="A194" s="168" t="s">
        <v>58</v>
      </c>
      <c r="B194" s="169"/>
      <c r="C194" s="240" t="s">
        <v>370</v>
      </c>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c r="AD194" s="241"/>
      <c r="AE194" s="241"/>
      <c r="AF194" s="241"/>
      <c r="AG194" s="241"/>
      <c r="AH194" s="241"/>
      <c r="AI194" s="241"/>
      <c r="AJ194" s="241"/>
      <c r="AK194" s="241"/>
      <c r="AL194" s="241"/>
      <c r="AM194" s="241"/>
      <c r="AN194" s="241"/>
      <c r="AO194" s="241"/>
      <c r="AP194" s="241"/>
      <c r="AQ194" s="241"/>
      <c r="AR194" s="241"/>
      <c r="AS194" s="241"/>
      <c r="AT194" s="241"/>
      <c r="AU194" s="241"/>
      <c r="AV194" s="242"/>
      <c r="AW194" s="130">
        <v>3</v>
      </c>
      <c r="AX194" s="131"/>
      <c r="AY194" s="132"/>
    </row>
    <row r="195" spans="1:51" ht="12.75" customHeight="1" x14ac:dyDescent="0.25">
      <c r="A195" s="168" t="s">
        <v>59</v>
      </c>
      <c r="B195" s="169"/>
      <c r="C195" s="240" t="s">
        <v>371</v>
      </c>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c r="AD195" s="241"/>
      <c r="AE195" s="241"/>
      <c r="AF195" s="241"/>
      <c r="AG195" s="241"/>
      <c r="AH195" s="241"/>
      <c r="AI195" s="241"/>
      <c r="AJ195" s="241"/>
      <c r="AK195" s="241"/>
      <c r="AL195" s="241"/>
      <c r="AM195" s="241"/>
      <c r="AN195" s="241"/>
      <c r="AO195" s="241"/>
      <c r="AP195" s="241"/>
      <c r="AQ195" s="241"/>
      <c r="AR195" s="241"/>
      <c r="AS195" s="241"/>
      <c r="AT195" s="241"/>
      <c r="AU195" s="241"/>
      <c r="AV195" s="242"/>
      <c r="AW195" s="130">
        <v>3</v>
      </c>
      <c r="AX195" s="131"/>
      <c r="AY195" s="132"/>
    </row>
    <row r="196" spans="1:51" ht="12.75" customHeight="1" x14ac:dyDescent="0.25">
      <c r="A196" s="168" t="s">
        <v>60</v>
      </c>
      <c r="B196" s="169"/>
      <c r="C196" s="240" t="s">
        <v>372</v>
      </c>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c r="AD196" s="241"/>
      <c r="AE196" s="241"/>
      <c r="AF196" s="241"/>
      <c r="AG196" s="241"/>
      <c r="AH196" s="241"/>
      <c r="AI196" s="241"/>
      <c r="AJ196" s="241"/>
      <c r="AK196" s="241"/>
      <c r="AL196" s="241"/>
      <c r="AM196" s="241"/>
      <c r="AN196" s="241"/>
      <c r="AO196" s="241"/>
      <c r="AP196" s="241"/>
      <c r="AQ196" s="241"/>
      <c r="AR196" s="241"/>
      <c r="AS196" s="241"/>
      <c r="AT196" s="241"/>
      <c r="AU196" s="241"/>
      <c r="AV196" s="242"/>
      <c r="AW196" s="130">
        <v>5</v>
      </c>
      <c r="AX196" s="131"/>
      <c r="AY196" s="132"/>
    </row>
    <row r="197" spans="1:51" ht="12.75" customHeight="1" x14ac:dyDescent="0.25">
      <c r="A197" s="168" t="s">
        <v>61</v>
      </c>
      <c r="B197" s="169"/>
      <c r="C197" s="240" t="s">
        <v>373</v>
      </c>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c r="AD197" s="241"/>
      <c r="AE197" s="241"/>
      <c r="AF197" s="241"/>
      <c r="AG197" s="241"/>
      <c r="AH197" s="241"/>
      <c r="AI197" s="241"/>
      <c r="AJ197" s="241"/>
      <c r="AK197" s="241"/>
      <c r="AL197" s="241"/>
      <c r="AM197" s="241"/>
      <c r="AN197" s="241"/>
      <c r="AO197" s="241"/>
      <c r="AP197" s="241"/>
      <c r="AQ197" s="241"/>
      <c r="AR197" s="241"/>
      <c r="AS197" s="241"/>
      <c r="AT197" s="241"/>
      <c r="AU197" s="241"/>
      <c r="AV197" s="242"/>
      <c r="AW197" s="130">
        <v>4</v>
      </c>
      <c r="AX197" s="131"/>
      <c r="AY197" s="132"/>
    </row>
    <row r="198" spans="1:51" ht="12.75" customHeight="1" x14ac:dyDescent="0.25">
      <c r="A198" s="168" t="s">
        <v>62</v>
      </c>
      <c r="B198" s="169"/>
      <c r="C198" s="240" t="s">
        <v>374</v>
      </c>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c r="AD198" s="241"/>
      <c r="AE198" s="241"/>
      <c r="AF198" s="241"/>
      <c r="AG198" s="241"/>
      <c r="AH198" s="241"/>
      <c r="AI198" s="241"/>
      <c r="AJ198" s="241"/>
      <c r="AK198" s="241"/>
      <c r="AL198" s="241"/>
      <c r="AM198" s="241"/>
      <c r="AN198" s="241"/>
      <c r="AO198" s="241"/>
      <c r="AP198" s="241"/>
      <c r="AQ198" s="241"/>
      <c r="AR198" s="241"/>
      <c r="AS198" s="241"/>
      <c r="AT198" s="241"/>
      <c r="AU198" s="241"/>
      <c r="AV198" s="242"/>
      <c r="AW198" s="130">
        <v>3</v>
      </c>
      <c r="AX198" s="131"/>
      <c r="AY198" s="132"/>
    </row>
    <row r="199" spans="1:51" ht="12.75" customHeight="1" x14ac:dyDescent="0.25">
      <c r="A199" s="168" t="s">
        <v>63</v>
      </c>
      <c r="B199" s="169"/>
      <c r="C199" s="240" t="s">
        <v>375</v>
      </c>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241"/>
      <c r="AL199" s="241"/>
      <c r="AM199" s="241"/>
      <c r="AN199" s="241"/>
      <c r="AO199" s="241"/>
      <c r="AP199" s="241"/>
      <c r="AQ199" s="241"/>
      <c r="AR199" s="241"/>
      <c r="AS199" s="241"/>
      <c r="AT199" s="241"/>
      <c r="AU199" s="241"/>
      <c r="AV199" s="242"/>
      <c r="AW199" s="130">
        <v>3</v>
      </c>
      <c r="AX199" s="131"/>
      <c r="AY199" s="132"/>
    </row>
    <row r="200" spans="1:51" ht="12.75" customHeight="1" x14ac:dyDescent="0.25">
      <c r="A200" s="168" t="s">
        <v>64</v>
      </c>
      <c r="B200" s="169"/>
      <c r="C200" s="240" t="s">
        <v>376</v>
      </c>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c r="AD200" s="241"/>
      <c r="AE200" s="241"/>
      <c r="AF200" s="241"/>
      <c r="AG200" s="241"/>
      <c r="AH200" s="241"/>
      <c r="AI200" s="241"/>
      <c r="AJ200" s="241"/>
      <c r="AK200" s="241"/>
      <c r="AL200" s="241"/>
      <c r="AM200" s="241"/>
      <c r="AN200" s="241"/>
      <c r="AO200" s="241"/>
      <c r="AP200" s="241"/>
      <c r="AQ200" s="241"/>
      <c r="AR200" s="241"/>
      <c r="AS200" s="241"/>
      <c r="AT200" s="241"/>
      <c r="AU200" s="241"/>
      <c r="AV200" s="242"/>
      <c r="AW200" s="130">
        <v>4</v>
      </c>
      <c r="AX200" s="131"/>
      <c r="AY200" s="132"/>
    </row>
    <row r="201" spans="1:51" ht="12.75" customHeight="1" x14ac:dyDescent="0.25">
      <c r="A201" s="168" t="s">
        <v>65</v>
      </c>
      <c r="B201" s="169"/>
      <c r="C201" s="240" t="s">
        <v>377</v>
      </c>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c r="AD201" s="241"/>
      <c r="AE201" s="241"/>
      <c r="AF201" s="241"/>
      <c r="AG201" s="241"/>
      <c r="AH201" s="241"/>
      <c r="AI201" s="241"/>
      <c r="AJ201" s="241"/>
      <c r="AK201" s="241"/>
      <c r="AL201" s="241"/>
      <c r="AM201" s="241"/>
      <c r="AN201" s="241"/>
      <c r="AO201" s="241"/>
      <c r="AP201" s="241"/>
      <c r="AQ201" s="241"/>
      <c r="AR201" s="241"/>
      <c r="AS201" s="241"/>
      <c r="AT201" s="241"/>
      <c r="AU201" s="241"/>
      <c r="AV201" s="242"/>
      <c r="AW201" s="130">
        <v>3</v>
      </c>
      <c r="AX201" s="131"/>
      <c r="AY201" s="132"/>
    </row>
    <row r="202" spans="1:51" ht="12.75" customHeight="1" x14ac:dyDescent="0.25">
      <c r="A202" s="168" t="s">
        <v>66</v>
      </c>
      <c r="B202" s="169"/>
      <c r="C202" s="240" t="s">
        <v>378</v>
      </c>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c r="AD202" s="241"/>
      <c r="AE202" s="241"/>
      <c r="AF202" s="241"/>
      <c r="AG202" s="241"/>
      <c r="AH202" s="241"/>
      <c r="AI202" s="241"/>
      <c r="AJ202" s="241"/>
      <c r="AK202" s="241"/>
      <c r="AL202" s="241"/>
      <c r="AM202" s="241"/>
      <c r="AN202" s="241"/>
      <c r="AO202" s="241"/>
      <c r="AP202" s="241"/>
      <c r="AQ202" s="241"/>
      <c r="AR202" s="241"/>
      <c r="AS202" s="241"/>
      <c r="AT202" s="241"/>
      <c r="AU202" s="241"/>
      <c r="AV202" s="242"/>
      <c r="AW202" s="130">
        <v>3</v>
      </c>
      <c r="AX202" s="131"/>
      <c r="AY202" s="132"/>
    </row>
    <row r="203" spans="1:51" ht="12.75" customHeight="1" x14ac:dyDescent="0.25">
      <c r="A203" s="168" t="s">
        <v>67</v>
      </c>
      <c r="B203" s="169"/>
      <c r="C203" s="240" t="s">
        <v>379</v>
      </c>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c r="AE203" s="241"/>
      <c r="AF203" s="241"/>
      <c r="AG203" s="241"/>
      <c r="AH203" s="241"/>
      <c r="AI203" s="241"/>
      <c r="AJ203" s="241"/>
      <c r="AK203" s="241"/>
      <c r="AL203" s="241"/>
      <c r="AM203" s="241"/>
      <c r="AN203" s="241"/>
      <c r="AO203" s="241"/>
      <c r="AP203" s="241"/>
      <c r="AQ203" s="241"/>
      <c r="AR203" s="241"/>
      <c r="AS203" s="241"/>
      <c r="AT203" s="241"/>
      <c r="AU203" s="241"/>
      <c r="AV203" s="242"/>
      <c r="AW203" s="130">
        <v>5</v>
      </c>
      <c r="AX203" s="131"/>
      <c r="AY203" s="132"/>
    </row>
    <row r="204" spans="1:51" ht="12.75" customHeight="1" x14ac:dyDescent="0.25">
      <c r="A204" s="168" t="s">
        <v>68</v>
      </c>
      <c r="B204" s="169"/>
      <c r="C204" s="240" t="s">
        <v>380</v>
      </c>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c r="AD204" s="241"/>
      <c r="AE204" s="241"/>
      <c r="AF204" s="241"/>
      <c r="AG204" s="241"/>
      <c r="AH204" s="241"/>
      <c r="AI204" s="241"/>
      <c r="AJ204" s="241"/>
      <c r="AK204" s="241"/>
      <c r="AL204" s="241"/>
      <c r="AM204" s="241"/>
      <c r="AN204" s="241"/>
      <c r="AO204" s="241"/>
      <c r="AP204" s="241"/>
      <c r="AQ204" s="241"/>
      <c r="AR204" s="241"/>
      <c r="AS204" s="241"/>
      <c r="AT204" s="241"/>
      <c r="AU204" s="241"/>
      <c r="AV204" s="242"/>
      <c r="AW204" s="130">
        <v>4</v>
      </c>
      <c r="AX204" s="131"/>
      <c r="AY204" s="132"/>
    </row>
    <row r="205" spans="1:51" ht="12.75" customHeight="1" x14ac:dyDescent="0.25">
      <c r="A205" s="168" t="s">
        <v>69</v>
      </c>
      <c r="B205" s="169"/>
      <c r="C205" s="240" t="s">
        <v>381</v>
      </c>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c r="AD205" s="241"/>
      <c r="AE205" s="241"/>
      <c r="AF205" s="241"/>
      <c r="AG205" s="241"/>
      <c r="AH205" s="241"/>
      <c r="AI205" s="241"/>
      <c r="AJ205" s="241"/>
      <c r="AK205" s="241"/>
      <c r="AL205" s="241"/>
      <c r="AM205" s="241"/>
      <c r="AN205" s="241"/>
      <c r="AO205" s="241"/>
      <c r="AP205" s="241"/>
      <c r="AQ205" s="241"/>
      <c r="AR205" s="241"/>
      <c r="AS205" s="241"/>
      <c r="AT205" s="241"/>
      <c r="AU205" s="241"/>
      <c r="AV205" s="242"/>
      <c r="AW205" s="130">
        <v>5</v>
      </c>
      <c r="AX205" s="131"/>
      <c r="AY205" s="132"/>
    </row>
    <row r="206" spans="1:51" ht="12.75" customHeight="1" x14ac:dyDescent="0.25">
      <c r="A206" s="168" t="s">
        <v>70</v>
      </c>
      <c r="B206" s="169"/>
      <c r="C206" s="240" t="s">
        <v>382</v>
      </c>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c r="AD206" s="241"/>
      <c r="AE206" s="241"/>
      <c r="AF206" s="241"/>
      <c r="AG206" s="241"/>
      <c r="AH206" s="241"/>
      <c r="AI206" s="241"/>
      <c r="AJ206" s="241"/>
      <c r="AK206" s="241"/>
      <c r="AL206" s="241"/>
      <c r="AM206" s="241"/>
      <c r="AN206" s="241"/>
      <c r="AO206" s="241"/>
      <c r="AP206" s="241"/>
      <c r="AQ206" s="241"/>
      <c r="AR206" s="241"/>
      <c r="AS206" s="241"/>
      <c r="AT206" s="241"/>
      <c r="AU206" s="241"/>
      <c r="AV206" s="242"/>
      <c r="AW206" s="130">
        <v>4</v>
      </c>
      <c r="AX206" s="131"/>
      <c r="AY206" s="132"/>
    </row>
    <row r="207" spans="1:51" ht="12.75" customHeight="1" x14ac:dyDescent="0.25">
      <c r="A207" s="168" t="s">
        <v>71</v>
      </c>
      <c r="B207" s="169"/>
      <c r="C207" s="240" t="s">
        <v>383</v>
      </c>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c r="AD207" s="241"/>
      <c r="AE207" s="241"/>
      <c r="AF207" s="241"/>
      <c r="AG207" s="241"/>
      <c r="AH207" s="241"/>
      <c r="AI207" s="241"/>
      <c r="AJ207" s="241"/>
      <c r="AK207" s="241"/>
      <c r="AL207" s="241"/>
      <c r="AM207" s="241"/>
      <c r="AN207" s="241"/>
      <c r="AO207" s="241"/>
      <c r="AP207" s="241"/>
      <c r="AQ207" s="241"/>
      <c r="AR207" s="241"/>
      <c r="AS207" s="241"/>
      <c r="AT207" s="241"/>
      <c r="AU207" s="241"/>
      <c r="AV207" s="242"/>
      <c r="AW207" s="130">
        <v>5</v>
      </c>
      <c r="AX207" s="131"/>
      <c r="AY207" s="132"/>
    </row>
    <row r="208" spans="1:51" ht="12.75" customHeight="1" x14ac:dyDescent="0.25">
      <c r="A208" s="168" t="s">
        <v>72</v>
      </c>
      <c r="B208" s="169"/>
      <c r="C208" s="240" t="s">
        <v>384</v>
      </c>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c r="AD208" s="241"/>
      <c r="AE208" s="241"/>
      <c r="AF208" s="241"/>
      <c r="AG208" s="241"/>
      <c r="AH208" s="241"/>
      <c r="AI208" s="241"/>
      <c r="AJ208" s="241"/>
      <c r="AK208" s="241"/>
      <c r="AL208" s="241"/>
      <c r="AM208" s="241"/>
      <c r="AN208" s="241"/>
      <c r="AO208" s="241"/>
      <c r="AP208" s="241"/>
      <c r="AQ208" s="241"/>
      <c r="AR208" s="241"/>
      <c r="AS208" s="241"/>
      <c r="AT208" s="241"/>
      <c r="AU208" s="241"/>
      <c r="AV208" s="242"/>
      <c r="AW208" s="130">
        <v>4</v>
      </c>
      <c r="AX208" s="131"/>
      <c r="AY208" s="132"/>
    </row>
    <row r="209" spans="1:52" ht="12.75" customHeight="1" x14ac:dyDescent="0.25">
      <c r="A209" s="168" t="s">
        <v>73</v>
      </c>
      <c r="B209" s="169"/>
      <c r="C209" s="240" t="s">
        <v>385</v>
      </c>
      <c r="D209" s="241"/>
      <c r="E209" s="241"/>
      <c r="F209" s="241"/>
      <c r="G209" s="241"/>
      <c r="H209" s="241"/>
      <c r="I209" s="241"/>
      <c r="J209" s="241"/>
      <c r="K209" s="241"/>
      <c r="L209" s="241"/>
      <c r="M209" s="241"/>
      <c r="N209" s="241"/>
      <c r="O209" s="241"/>
      <c r="P209" s="241"/>
      <c r="Q209" s="241"/>
      <c r="R209" s="241"/>
      <c r="S209" s="241"/>
      <c r="T209" s="241"/>
      <c r="U209" s="241"/>
      <c r="V209" s="241"/>
      <c r="W209" s="241"/>
      <c r="X209" s="241"/>
      <c r="Y209" s="241"/>
      <c r="Z209" s="241"/>
      <c r="AA209" s="241"/>
      <c r="AB209" s="241"/>
      <c r="AC209" s="241"/>
      <c r="AD209" s="241"/>
      <c r="AE209" s="241"/>
      <c r="AF209" s="241"/>
      <c r="AG209" s="241"/>
      <c r="AH209" s="241"/>
      <c r="AI209" s="241"/>
      <c r="AJ209" s="241"/>
      <c r="AK209" s="241"/>
      <c r="AL209" s="241"/>
      <c r="AM209" s="241"/>
      <c r="AN209" s="241"/>
      <c r="AO209" s="241"/>
      <c r="AP209" s="241"/>
      <c r="AQ209" s="241"/>
      <c r="AR209" s="241"/>
      <c r="AS209" s="241"/>
      <c r="AT209" s="241"/>
      <c r="AU209" s="241"/>
      <c r="AV209" s="242"/>
      <c r="AW209" s="130">
        <v>5</v>
      </c>
      <c r="AX209" s="131"/>
      <c r="AY209" s="132"/>
    </row>
    <row r="210" spans="1:52" ht="12.75" customHeight="1" x14ac:dyDescent="0.25">
      <c r="A210" s="168" t="s">
        <v>74</v>
      </c>
      <c r="B210" s="169"/>
      <c r="C210" s="240" t="s">
        <v>386</v>
      </c>
      <c r="D210" s="241"/>
      <c r="E210" s="241"/>
      <c r="F210" s="241"/>
      <c r="G210" s="241"/>
      <c r="H210" s="241"/>
      <c r="I210" s="241"/>
      <c r="J210" s="241"/>
      <c r="K210" s="241"/>
      <c r="L210" s="241"/>
      <c r="M210" s="241"/>
      <c r="N210" s="241"/>
      <c r="O210" s="241"/>
      <c r="P210" s="241"/>
      <c r="Q210" s="241"/>
      <c r="R210" s="241"/>
      <c r="S210" s="241"/>
      <c r="T210" s="241"/>
      <c r="U210" s="241"/>
      <c r="V210" s="241"/>
      <c r="W210" s="241"/>
      <c r="X210" s="241"/>
      <c r="Y210" s="241"/>
      <c r="Z210" s="241"/>
      <c r="AA210" s="241"/>
      <c r="AB210" s="241"/>
      <c r="AC210" s="241"/>
      <c r="AD210" s="241"/>
      <c r="AE210" s="241"/>
      <c r="AF210" s="241"/>
      <c r="AG210" s="241"/>
      <c r="AH210" s="241"/>
      <c r="AI210" s="241"/>
      <c r="AJ210" s="241"/>
      <c r="AK210" s="241"/>
      <c r="AL210" s="241"/>
      <c r="AM210" s="241"/>
      <c r="AN210" s="241"/>
      <c r="AO210" s="241"/>
      <c r="AP210" s="241"/>
      <c r="AQ210" s="241"/>
      <c r="AR210" s="241"/>
      <c r="AS210" s="241"/>
      <c r="AT210" s="241"/>
      <c r="AU210" s="241"/>
      <c r="AV210" s="242"/>
      <c r="AW210" s="130">
        <v>4</v>
      </c>
      <c r="AX210" s="131"/>
      <c r="AY210" s="132"/>
    </row>
    <row r="211" spans="1:52" ht="12.75" customHeight="1" x14ac:dyDescent="0.25">
      <c r="A211" s="168" t="s">
        <v>75</v>
      </c>
      <c r="B211" s="169"/>
      <c r="C211" s="240" t="s">
        <v>387</v>
      </c>
      <c r="D211" s="241"/>
      <c r="E211" s="241"/>
      <c r="F211" s="241"/>
      <c r="G211" s="241"/>
      <c r="H211" s="241"/>
      <c r="I211" s="241"/>
      <c r="J211" s="241"/>
      <c r="K211" s="241"/>
      <c r="L211" s="241"/>
      <c r="M211" s="241"/>
      <c r="N211" s="241"/>
      <c r="O211" s="241"/>
      <c r="P211" s="241"/>
      <c r="Q211" s="241"/>
      <c r="R211" s="241"/>
      <c r="S211" s="241"/>
      <c r="T211" s="241"/>
      <c r="U211" s="241"/>
      <c r="V211" s="241"/>
      <c r="W211" s="241"/>
      <c r="X211" s="241"/>
      <c r="Y211" s="241"/>
      <c r="Z211" s="241"/>
      <c r="AA211" s="241"/>
      <c r="AB211" s="241"/>
      <c r="AC211" s="241"/>
      <c r="AD211" s="241"/>
      <c r="AE211" s="241"/>
      <c r="AF211" s="241"/>
      <c r="AG211" s="241"/>
      <c r="AH211" s="241"/>
      <c r="AI211" s="241"/>
      <c r="AJ211" s="241"/>
      <c r="AK211" s="241"/>
      <c r="AL211" s="241"/>
      <c r="AM211" s="241"/>
      <c r="AN211" s="241"/>
      <c r="AO211" s="241"/>
      <c r="AP211" s="241"/>
      <c r="AQ211" s="241"/>
      <c r="AR211" s="241"/>
      <c r="AS211" s="241"/>
      <c r="AT211" s="241"/>
      <c r="AU211" s="241"/>
      <c r="AV211" s="242"/>
      <c r="AW211" s="130">
        <v>3</v>
      </c>
      <c r="AX211" s="131"/>
      <c r="AY211" s="132"/>
    </row>
    <row r="212" spans="1:52" ht="12.75" customHeight="1" x14ac:dyDescent="0.25">
      <c r="A212" s="168" t="s">
        <v>76</v>
      </c>
      <c r="B212" s="169"/>
      <c r="C212" s="240" t="s">
        <v>388</v>
      </c>
      <c r="D212" s="241"/>
      <c r="E212" s="241"/>
      <c r="F212" s="241"/>
      <c r="G212" s="241"/>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241"/>
      <c r="AE212" s="241"/>
      <c r="AF212" s="241"/>
      <c r="AG212" s="241"/>
      <c r="AH212" s="241"/>
      <c r="AI212" s="241"/>
      <c r="AJ212" s="241"/>
      <c r="AK212" s="241"/>
      <c r="AL212" s="241"/>
      <c r="AM212" s="241"/>
      <c r="AN212" s="241"/>
      <c r="AO212" s="241"/>
      <c r="AP212" s="241"/>
      <c r="AQ212" s="241"/>
      <c r="AR212" s="241"/>
      <c r="AS212" s="241"/>
      <c r="AT212" s="241"/>
      <c r="AU212" s="241"/>
      <c r="AV212" s="242"/>
      <c r="AW212" s="130">
        <v>4</v>
      </c>
      <c r="AX212" s="131"/>
      <c r="AY212" s="132"/>
    </row>
    <row r="213" spans="1:52" ht="12.75" customHeight="1" x14ac:dyDescent="0.25">
      <c r="A213" s="168" t="s">
        <v>77</v>
      </c>
      <c r="B213" s="169"/>
      <c r="C213" s="240" t="s">
        <v>389</v>
      </c>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41"/>
      <c r="AK213" s="241"/>
      <c r="AL213" s="241"/>
      <c r="AM213" s="241"/>
      <c r="AN213" s="241"/>
      <c r="AO213" s="241"/>
      <c r="AP213" s="241"/>
      <c r="AQ213" s="241"/>
      <c r="AR213" s="241"/>
      <c r="AS213" s="241"/>
      <c r="AT213" s="241"/>
      <c r="AU213" s="241"/>
      <c r="AV213" s="242"/>
      <c r="AW213" s="130">
        <v>3</v>
      </c>
      <c r="AX213" s="131"/>
      <c r="AY213" s="132"/>
    </row>
    <row r="214" spans="1:52" ht="12.75" customHeight="1" x14ac:dyDescent="0.25">
      <c r="A214" s="215" t="s">
        <v>78</v>
      </c>
      <c r="B214" s="216"/>
      <c r="C214" s="257" t="s">
        <v>390</v>
      </c>
      <c r="D214" s="258"/>
      <c r="E214" s="258"/>
      <c r="F214" s="258"/>
      <c r="G214" s="258"/>
      <c r="H214" s="258"/>
      <c r="I214" s="258"/>
      <c r="J214" s="258"/>
      <c r="K214" s="258"/>
      <c r="L214" s="258"/>
      <c r="M214" s="258"/>
      <c r="N214" s="258"/>
      <c r="O214" s="258"/>
      <c r="P214" s="258"/>
      <c r="Q214" s="258"/>
      <c r="R214" s="258"/>
      <c r="S214" s="258"/>
      <c r="T214" s="258"/>
      <c r="U214" s="258"/>
      <c r="V214" s="258"/>
      <c r="W214" s="258"/>
      <c r="X214" s="258"/>
      <c r="Y214" s="258"/>
      <c r="Z214" s="258"/>
      <c r="AA214" s="258"/>
      <c r="AB214" s="258"/>
      <c r="AC214" s="258"/>
      <c r="AD214" s="258"/>
      <c r="AE214" s="258"/>
      <c r="AF214" s="258"/>
      <c r="AG214" s="258"/>
      <c r="AH214" s="258"/>
      <c r="AI214" s="258"/>
      <c r="AJ214" s="258"/>
      <c r="AK214" s="258"/>
      <c r="AL214" s="258"/>
      <c r="AM214" s="258"/>
      <c r="AN214" s="258"/>
      <c r="AO214" s="258"/>
      <c r="AP214" s="258"/>
      <c r="AQ214" s="258"/>
      <c r="AR214" s="258"/>
      <c r="AS214" s="258"/>
      <c r="AT214" s="258"/>
      <c r="AU214" s="258"/>
      <c r="AV214" s="259"/>
      <c r="AW214" s="130">
        <v>4</v>
      </c>
      <c r="AX214" s="131"/>
      <c r="AY214" s="132"/>
    </row>
    <row r="215" spans="1:52" ht="12.75" customHeight="1" x14ac:dyDescent="0.25">
      <c r="A215" s="215" t="s">
        <v>79</v>
      </c>
      <c r="B215" s="216"/>
      <c r="C215" s="257" t="s">
        <v>612</v>
      </c>
      <c r="D215" s="258"/>
      <c r="E215" s="258"/>
      <c r="F215" s="258"/>
      <c r="G215" s="258"/>
      <c r="H215" s="258"/>
      <c r="I215" s="258"/>
      <c r="J215" s="258"/>
      <c r="K215" s="258"/>
      <c r="L215" s="258"/>
      <c r="M215" s="258"/>
      <c r="N215" s="258"/>
      <c r="O215" s="258"/>
      <c r="P215" s="258"/>
      <c r="Q215" s="258"/>
      <c r="R215" s="258"/>
      <c r="S215" s="258"/>
      <c r="T215" s="258"/>
      <c r="U215" s="258"/>
      <c r="V215" s="258"/>
      <c r="W215" s="258"/>
      <c r="X215" s="258"/>
      <c r="Y215" s="258"/>
      <c r="Z215" s="258"/>
      <c r="AA215" s="258"/>
      <c r="AB215" s="258"/>
      <c r="AC215" s="258"/>
      <c r="AD215" s="258"/>
      <c r="AE215" s="258"/>
      <c r="AF215" s="258"/>
      <c r="AG215" s="258"/>
      <c r="AH215" s="258"/>
      <c r="AI215" s="258"/>
      <c r="AJ215" s="258"/>
      <c r="AK215" s="258"/>
      <c r="AL215" s="258"/>
      <c r="AM215" s="258"/>
      <c r="AN215" s="258"/>
      <c r="AO215" s="258"/>
      <c r="AP215" s="258"/>
      <c r="AQ215" s="258"/>
      <c r="AR215" s="258"/>
      <c r="AS215" s="258"/>
      <c r="AT215" s="258"/>
      <c r="AU215" s="258"/>
      <c r="AV215" s="259"/>
      <c r="AW215" s="130">
        <v>3</v>
      </c>
      <c r="AX215" s="131"/>
      <c r="AY215" s="132"/>
    </row>
    <row r="216" spans="1:52" ht="12.75" customHeight="1" x14ac:dyDescent="0.25">
      <c r="A216" s="215" t="s">
        <v>80</v>
      </c>
      <c r="B216" s="216"/>
      <c r="C216" s="257" t="s">
        <v>613</v>
      </c>
      <c r="D216" s="258"/>
      <c r="E216" s="258"/>
      <c r="F216" s="258"/>
      <c r="G216" s="258"/>
      <c r="H216" s="258"/>
      <c r="I216" s="258"/>
      <c r="J216" s="258"/>
      <c r="K216" s="258"/>
      <c r="L216" s="258"/>
      <c r="M216" s="258"/>
      <c r="N216" s="258"/>
      <c r="O216" s="258"/>
      <c r="P216" s="258"/>
      <c r="Q216" s="258"/>
      <c r="R216" s="258"/>
      <c r="S216" s="258"/>
      <c r="T216" s="258"/>
      <c r="U216" s="258"/>
      <c r="V216" s="258"/>
      <c r="W216" s="258"/>
      <c r="X216" s="258"/>
      <c r="Y216" s="258"/>
      <c r="Z216" s="258"/>
      <c r="AA216" s="258"/>
      <c r="AB216" s="258"/>
      <c r="AC216" s="258"/>
      <c r="AD216" s="258"/>
      <c r="AE216" s="258"/>
      <c r="AF216" s="258"/>
      <c r="AG216" s="258"/>
      <c r="AH216" s="258"/>
      <c r="AI216" s="258"/>
      <c r="AJ216" s="258"/>
      <c r="AK216" s="258"/>
      <c r="AL216" s="258"/>
      <c r="AM216" s="258"/>
      <c r="AN216" s="258"/>
      <c r="AO216" s="258"/>
      <c r="AP216" s="258"/>
      <c r="AQ216" s="258"/>
      <c r="AR216" s="258"/>
      <c r="AS216" s="258"/>
      <c r="AT216" s="258"/>
      <c r="AU216" s="258"/>
      <c r="AV216" s="259"/>
      <c r="AW216" s="130">
        <v>3</v>
      </c>
      <c r="AX216" s="131"/>
      <c r="AY216" s="132"/>
    </row>
    <row r="217" spans="1:52" ht="12.75" customHeight="1" x14ac:dyDescent="0.25">
      <c r="A217" s="215" t="s">
        <v>81</v>
      </c>
      <c r="B217" s="216"/>
      <c r="C217" s="257" t="s">
        <v>614</v>
      </c>
      <c r="D217" s="258"/>
      <c r="E217" s="258"/>
      <c r="F217" s="258"/>
      <c r="G217" s="258"/>
      <c r="H217" s="258"/>
      <c r="I217" s="258"/>
      <c r="J217" s="258"/>
      <c r="K217" s="258"/>
      <c r="L217" s="258"/>
      <c r="M217" s="258"/>
      <c r="N217" s="258"/>
      <c r="O217" s="258"/>
      <c r="P217" s="258"/>
      <c r="Q217" s="258"/>
      <c r="R217" s="258"/>
      <c r="S217" s="258"/>
      <c r="T217" s="258"/>
      <c r="U217" s="258"/>
      <c r="V217" s="258"/>
      <c r="W217" s="258"/>
      <c r="X217" s="258"/>
      <c r="Y217" s="258"/>
      <c r="Z217" s="258"/>
      <c r="AA217" s="258"/>
      <c r="AB217" s="258"/>
      <c r="AC217" s="258"/>
      <c r="AD217" s="258"/>
      <c r="AE217" s="258"/>
      <c r="AF217" s="258"/>
      <c r="AG217" s="258"/>
      <c r="AH217" s="258"/>
      <c r="AI217" s="258"/>
      <c r="AJ217" s="258"/>
      <c r="AK217" s="258"/>
      <c r="AL217" s="258"/>
      <c r="AM217" s="258"/>
      <c r="AN217" s="258"/>
      <c r="AO217" s="258"/>
      <c r="AP217" s="258"/>
      <c r="AQ217" s="258"/>
      <c r="AR217" s="258"/>
      <c r="AS217" s="258"/>
      <c r="AT217" s="258"/>
      <c r="AU217" s="258"/>
      <c r="AV217" s="259"/>
      <c r="AW217" s="130">
        <v>4</v>
      </c>
      <c r="AX217" s="131"/>
      <c r="AY217" s="132"/>
    </row>
    <row r="218" spans="1:52" ht="12.75" customHeight="1" x14ac:dyDescent="0.25">
      <c r="A218" s="215" t="s">
        <v>82</v>
      </c>
      <c r="B218" s="216"/>
      <c r="C218" s="257" t="s">
        <v>615</v>
      </c>
      <c r="D218" s="258"/>
      <c r="E218" s="258"/>
      <c r="F218" s="258"/>
      <c r="G218" s="258"/>
      <c r="H218" s="258"/>
      <c r="I218" s="258"/>
      <c r="J218" s="258"/>
      <c r="K218" s="258"/>
      <c r="L218" s="258"/>
      <c r="M218" s="258"/>
      <c r="N218" s="258"/>
      <c r="O218" s="258"/>
      <c r="P218" s="258"/>
      <c r="Q218" s="258"/>
      <c r="R218" s="258"/>
      <c r="S218" s="258"/>
      <c r="T218" s="258"/>
      <c r="U218" s="258"/>
      <c r="V218" s="258"/>
      <c r="W218" s="258"/>
      <c r="X218" s="258"/>
      <c r="Y218" s="258"/>
      <c r="Z218" s="258"/>
      <c r="AA218" s="258"/>
      <c r="AB218" s="258"/>
      <c r="AC218" s="258"/>
      <c r="AD218" s="258"/>
      <c r="AE218" s="258"/>
      <c r="AF218" s="258"/>
      <c r="AG218" s="258"/>
      <c r="AH218" s="258"/>
      <c r="AI218" s="258"/>
      <c r="AJ218" s="258"/>
      <c r="AK218" s="258"/>
      <c r="AL218" s="258"/>
      <c r="AM218" s="258"/>
      <c r="AN218" s="258"/>
      <c r="AO218" s="258"/>
      <c r="AP218" s="258"/>
      <c r="AQ218" s="258"/>
      <c r="AR218" s="258"/>
      <c r="AS218" s="258"/>
      <c r="AT218" s="258"/>
      <c r="AU218" s="258"/>
      <c r="AV218" s="259"/>
      <c r="AW218" s="130">
        <v>3</v>
      </c>
      <c r="AX218" s="131"/>
      <c r="AY218" s="132"/>
    </row>
    <row r="219" spans="1:52" ht="12.75" customHeight="1" x14ac:dyDescent="0.25">
      <c r="A219" s="215" t="s">
        <v>83</v>
      </c>
      <c r="B219" s="216"/>
      <c r="C219" s="257" t="s">
        <v>616</v>
      </c>
      <c r="D219" s="258"/>
      <c r="E219" s="258"/>
      <c r="F219" s="258"/>
      <c r="G219" s="258"/>
      <c r="H219" s="258"/>
      <c r="I219" s="258"/>
      <c r="J219" s="258"/>
      <c r="K219" s="258"/>
      <c r="L219" s="258"/>
      <c r="M219" s="258"/>
      <c r="N219" s="258"/>
      <c r="O219" s="258"/>
      <c r="P219" s="258"/>
      <c r="Q219" s="258"/>
      <c r="R219" s="258"/>
      <c r="S219" s="258"/>
      <c r="T219" s="258"/>
      <c r="U219" s="258"/>
      <c r="V219" s="258"/>
      <c r="W219" s="258"/>
      <c r="X219" s="258"/>
      <c r="Y219" s="258"/>
      <c r="Z219" s="258"/>
      <c r="AA219" s="258"/>
      <c r="AB219" s="258"/>
      <c r="AC219" s="258"/>
      <c r="AD219" s="258"/>
      <c r="AE219" s="258"/>
      <c r="AF219" s="258"/>
      <c r="AG219" s="258"/>
      <c r="AH219" s="258"/>
      <c r="AI219" s="258"/>
      <c r="AJ219" s="258"/>
      <c r="AK219" s="258"/>
      <c r="AL219" s="258"/>
      <c r="AM219" s="258"/>
      <c r="AN219" s="258"/>
      <c r="AO219" s="258"/>
      <c r="AP219" s="258"/>
      <c r="AQ219" s="258"/>
      <c r="AR219" s="258"/>
      <c r="AS219" s="258"/>
      <c r="AT219" s="258"/>
      <c r="AU219" s="258"/>
      <c r="AV219" s="259"/>
      <c r="AW219" s="130">
        <v>3</v>
      </c>
      <c r="AX219" s="131"/>
      <c r="AY219" s="132"/>
    </row>
    <row r="220" spans="1:52" ht="12.75" customHeight="1" x14ac:dyDescent="0.25">
      <c r="A220" s="215" t="s">
        <v>84</v>
      </c>
      <c r="B220" s="216"/>
      <c r="C220" s="257" t="s">
        <v>617</v>
      </c>
      <c r="D220" s="258"/>
      <c r="E220" s="258"/>
      <c r="F220" s="258"/>
      <c r="G220" s="258"/>
      <c r="H220" s="258"/>
      <c r="I220" s="258"/>
      <c r="J220" s="258"/>
      <c r="K220" s="258"/>
      <c r="L220" s="258"/>
      <c r="M220" s="258"/>
      <c r="N220" s="258"/>
      <c r="O220" s="258"/>
      <c r="P220" s="258"/>
      <c r="Q220" s="258"/>
      <c r="R220" s="258"/>
      <c r="S220" s="258"/>
      <c r="T220" s="258"/>
      <c r="U220" s="258"/>
      <c r="V220" s="258"/>
      <c r="W220" s="258"/>
      <c r="X220" s="258"/>
      <c r="Y220" s="258"/>
      <c r="Z220" s="258"/>
      <c r="AA220" s="258"/>
      <c r="AB220" s="258"/>
      <c r="AC220" s="258"/>
      <c r="AD220" s="258"/>
      <c r="AE220" s="258"/>
      <c r="AF220" s="258"/>
      <c r="AG220" s="258"/>
      <c r="AH220" s="258"/>
      <c r="AI220" s="258"/>
      <c r="AJ220" s="258"/>
      <c r="AK220" s="258"/>
      <c r="AL220" s="258"/>
      <c r="AM220" s="258"/>
      <c r="AN220" s="258"/>
      <c r="AO220" s="258"/>
      <c r="AP220" s="258"/>
      <c r="AQ220" s="258"/>
      <c r="AR220" s="258"/>
      <c r="AS220" s="258"/>
      <c r="AT220" s="258"/>
      <c r="AU220" s="258"/>
      <c r="AV220" s="259"/>
      <c r="AW220" s="130">
        <v>3</v>
      </c>
      <c r="AX220" s="131"/>
      <c r="AY220" s="132"/>
    </row>
    <row r="221" spans="1:52" ht="12.75" customHeight="1" x14ac:dyDescent="0.25">
      <c r="A221" s="215" t="s">
        <v>85</v>
      </c>
      <c r="B221" s="216"/>
      <c r="C221" s="257" t="s">
        <v>618</v>
      </c>
      <c r="D221" s="258"/>
      <c r="E221" s="258"/>
      <c r="F221" s="258"/>
      <c r="G221" s="258"/>
      <c r="H221" s="258"/>
      <c r="I221" s="258"/>
      <c r="J221" s="258"/>
      <c r="K221" s="258"/>
      <c r="L221" s="258"/>
      <c r="M221" s="258"/>
      <c r="N221" s="258"/>
      <c r="O221" s="258"/>
      <c r="P221" s="258"/>
      <c r="Q221" s="258"/>
      <c r="R221" s="258"/>
      <c r="S221" s="258"/>
      <c r="T221" s="258"/>
      <c r="U221" s="258"/>
      <c r="V221" s="258"/>
      <c r="W221" s="258"/>
      <c r="X221" s="258"/>
      <c r="Y221" s="258"/>
      <c r="Z221" s="258"/>
      <c r="AA221" s="258"/>
      <c r="AB221" s="258"/>
      <c r="AC221" s="258"/>
      <c r="AD221" s="258"/>
      <c r="AE221" s="258"/>
      <c r="AF221" s="258"/>
      <c r="AG221" s="258"/>
      <c r="AH221" s="258"/>
      <c r="AI221" s="258"/>
      <c r="AJ221" s="258"/>
      <c r="AK221" s="258"/>
      <c r="AL221" s="258"/>
      <c r="AM221" s="258"/>
      <c r="AN221" s="258"/>
      <c r="AO221" s="258"/>
      <c r="AP221" s="258"/>
      <c r="AQ221" s="258"/>
      <c r="AR221" s="258"/>
      <c r="AS221" s="258"/>
      <c r="AT221" s="258"/>
      <c r="AU221" s="258"/>
      <c r="AV221" s="259"/>
      <c r="AW221" s="130">
        <v>3</v>
      </c>
      <c r="AX221" s="131"/>
      <c r="AY221" s="132"/>
    </row>
    <row r="222" spans="1:52" ht="12.75" customHeight="1" x14ac:dyDescent="0.25">
      <c r="A222" s="262" t="s">
        <v>290</v>
      </c>
      <c r="B222" s="129"/>
      <c r="C222" s="129"/>
      <c r="D222" s="129"/>
      <c r="E222" s="129"/>
      <c r="F222" s="129"/>
      <c r="G222" s="129"/>
      <c r="H222" s="129"/>
      <c r="I222" s="129"/>
      <c r="J222" s="129"/>
      <c r="K222" s="129"/>
      <c r="L222" s="129"/>
      <c r="M222" s="129"/>
      <c r="N222" s="129"/>
      <c r="O222" s="129"/>
      <c r="P222" s="129"/>
      <c r="Q222" s="129"/>
      <c r="R222" s="129"/>
      <c r="S222" s="182"/>
      <c r="T222" s="182"/>
      <c r="U222" s="182"/>
      <c r="V222" s="182"/>
      <c r="W222" s="182"/>
      <c r="X222" s="182"/>
      <c r="Y222" s="182"/>
      <c r="Z222" s="182"/>
      <c r="AA222" s="182"/>
      <c r="AB222" s="182"/>
      <c r="AC222" s="182"/>
      <c r="AD222" s="182"/>
      <c r="AE222" s="182"/>
      <c r="AF222" s="182"/>
      <c r="AG222" s="182"/>
      <c r="AH222" s="182"/>
      <c r="AI222" s="182"/>
      <c r="AJ222" s="182"/>
      <c r="AK222" s="182"/>
      <c r="AL222" s="182"/>
      <c r="AM222" s="182"/>
      <c r="AN222" s="182"/>
      <c r="AO222" s="182"/>
      <c r="AP222" s="182"/>
      <c r="AQ222" s="182"/>
      <c r="AR222" s="182"/>
      <c r="AS222" s="182"/>
      <c r="AT222" s="182"/>
      <c r="AU222" s="182"/>
      <c r="AV222" s="182"/>
      <c r="AW222" s="182"/>
      <c r="AX222" s="182"/>
      <c r="AY222" s="182"/>
      <c r="AZ222" s="182"/>
    </row>
    <row r="223" spans="1:52" ht="12.75" customHeight="1" x14ac:dyDescent="0.25">
      <c r="A223" s="212" t="s">
        <v>86</v>
      </c>
      <c r="B223" s="134"/>
      <c r="C223" s="260" t="s">
        <v>391</v>
      </c>
      <c r="D223" s="261"/>
      <c r="E223" s="261"/>
      <c r="F223" s="261"/>
      <c r="G223" s="261"/>
      <c r="H223" s="261"/>
      <c r="I223" s="261"/>
      <c r="J223" s="261"/>
      <c r="K223" s="261"/>
      <c r="L223" s="261"/>
      <c r="M223" s="261"/>
      <c r="N223" s="261"/>
      <c r="O223" s="261"/>
      <c r="P223" s="131"/>
      <c r="Q223" s="131"/>
      <c r="R223" s="131"/>
      <c r="S223" s="131"/>
      <c r="T223" s="131"/>
      <c r="U223" s="131"/>
      <c r="V223" s="131"/>
      <c r="W223" s="131"/>
      <c r="X223" s="131"/>
      <c r="Y223" s="131"/>
      <c r="Z223" s="131"/>
      <c r="AA223" s="131"/>
      <c r="AB223" s="131"/>
      <c r="AC223" s="131"/>
      <c r="AD223" s="131"/>
      <c r="AE223" s="131"/>
      <c r="AF223" s="131"/>
      <c r="AG223" s="131"/>
      <c r="AH223" s="131"/>
      <c r="AI223" s="131"/>
      <c r="AJ223" s="131"/>
      <c r="AK223" s="131"/>
      <c r="AL223" s="131"/>
      <c r="AM223" s="131"/>
      <c r="AN223" s="131"/>
      <c r="AO223" s="131"/>
      <c r="AP223" s="131"/>
      <c r="AQ223" s="131"/>
      <c r="AR223" s="131"/>
      <c r="AS223" s="131"/>
      <c r="AT223" s="131"/>
      <c r="AU223" s="131"/>
      <c r="AV223" s="132"/>
      <c r="AW223" s="130">
        <v>5</v>
      </c>
      <c r="AX223" s="131"/>
      <c r="AY223" s="132"/>
    </row>
    <row r="224" spans="1:52" ht="12.75" customHeight="1" x14ac:dyDescent="0.25">
      <c r="A224" s="212" t="s">
        <v>87</v>
      </c>
      <c r="B224" s="134"/>
      <c r="C224" s="260" t="s">
        <v>392</v>
      </c>
      <c r="D224" s="261"/>
      <c r="E224" s="261"/>
      <c r="F224" s="261"/>
      <c r="G224" s="261"/>
      <c r="H224" s="261"/>
      <c r="I224" s="261"/>
      <c r="J224" s="261"/>
      <c r="K224" s="261"/>
      <c r="L224" s="261"/>
      <c r="M224" s="261"/>
      <c r="N224" s="261"/>
      <c r="O224" s="261"/>
      <c r="P224" s="131"/>
      <c r="Q224" s="131"/>
      <c r="R224" s="131"/>
      <c r="S224" s="131"/>
      <c r="T224" s="131"/>
      <c r="U224" s="131"/>
      <c r="V224" s="131"/>
      <c r="W224" s="131"/>
      <c r="X224" s="131"/>
      <c r="Y224" s="131"/>
      <c r="Z224" s="131"/>
      <c r="AA224" s="131"/>
      <c r="AB224" s="131"/>
      <c r="AC224" s="131"/>
      <c r="AD224" s="131"/>
      <c r="AE224" s="131"/>
      <c r="AF224" s="131"/>
      <c r="AG224" s="131"/>
      <c r="AH224" s="131"/>
      <c r="AI224" s="131"/>
      <c r="AJ224" s="131"/>
      <c r="AK224" s="131"/>
      <c r="AL224" s="131"/>
      <c r="AM224" s="131"/>
      <c r="AN224" s="131"/>
      <c r="AO224" s="131"/>
      <c r="AP224" s="131"/>
      <c r="AQ224" s="131"/>
      <c r="AR224" s="131"/>
      <c r="AS224" s="131"/>
      <c r="AT224" s="131"/>
      <c r="AU224" s="131"/>
      <c r="AV224" s="132"/>
      <c r="AW224" s="130">
        <v>5</v>
      </c>
      <c r="AX224" s="131"/>
      <c r="AY224" s="132"/>
    </row>
    <row r="225" spans="1:51" ht="12.75" customHeight="1" x14ac:dyDescent="0.25">
      <c r="A225" s="212" t="s">
        <v>88</v>
      </c>
      <c r="B225" s="134"/>
      <c r="C225" s="260" t="s">
        <v>393</v>
      </c>
      <c r="D225" s="261"/>
      <c r="E225" s="261"/>
      <c r="F225" s="261"/>
      <c r="G225" s="261"/>
      <c r="H225" s="261"/>
      <c r="I225" s="261"/>
      <c r="J225" s="261"/>
      <c r="K225" s="261"/>
      <c r="L225" s="261"/>
      <c r="M225" s="261"/>
      <c r="N225" s="261"/>
      <c r="O225" s="261"/>
      <c r="P225" s="131"/>
      <c r="Q225" s="131"/>
      <c r="R225" s="131"/>
      <c r="S225" s="131"/>
      <c r="T225" s="131"/>
      <c r="U225" s="131"/>
      <c r="V225" s="131"/>
      <c r="W225" s="131"/>
      <c r="X225" s="131"/>
      <c r="Y225" s="131"/>
      <c r="Z225" s="131"/>
      <c r="AA225" s="131"/>
      <c r="AB225" s="131"/>
      <c r="AC225" s="131"/>
      <c r="AD225" s="131"/>
      <c r="AE225" s="131"/>
      <c r="AF225" s="131"/>
      <c r="AG225" s="131"/>
      <c r="AH225" s="131"/>
      <c r="AI225" s="131"/>
      <c r="AJ225" s="131"/>
      <c r="AK225" s="131"/>
      <c r="AL225" s="131"/>
      <c r="AM225" s="131"/>
      <c r="AN225" s="131"/>
      <c r="AO225" s="131"/>
      <c r="AP225" s="131"/>
      <c r="AQ225" s="131"/>
      <c r="AR225" s="131"/>
      <c r="AS225" s="131"/>
      <c r="AT225" s="131"/>
      <c r="AU225" s="131"/>
      <c r="AV225" s="132"/>
      <c r="AW225" s="130">
        <v>4</v>
      </c>
      <c r="AX225" s="131"/>
      <c r="AY225" s="132"/>
    </row>
    <row r="226" spans="1:51" ht="12.75" customHeight="1" x14ac:dyDescent="0.25">
      <c r="A226" s="212" t="s">
        <v>89</v>
      </c>
      <c r="B226" s="134"/>
      <c r="C226" s="260" t="s">
        <v>394</v>
      </c>
      <c r="D226" s="261"/>
      <c r="E226" s="261"/>
      <c r="F226" s="261"/>
      <c r="G226" s="261"/>
      <c r="H226" s="261"/>
      <c r="I226" s="261"/>
      <c r="J226" s="261"/>
      <c r="K226" s="261"/>
      <c r="L226" s="261"/>
      <c r="M226" s="261"/>
      <c r="N226" s="261"/>
      <c r="O226" s="261"/>
      <c r="P226" s="131"/>
      <c r="Q226" s="131"/>
      <c r="R226" s="131"/>
      <c r="S226" s="131"/>
      <c r="T226" s="131"/>
      <c r="U226" s="131"/>
      <c r="V226" s="131"/>
      <c r="W226" s="131"/>
      <c r="X226" s="131"/>
      <c r="Y226" s="131"/>
      <c r="Z226" s="131"/>
      <c r="AA226" s="131"/>
      <c r="AB226" s="131"/>
      <c r="AC226" s="131"/>
      <c r="AD226" s="131"/>
      <c r="AE226" s="131"/>
      <c r="AF226" s="131"/>
      <c r="AG226" s="131"/>
      <c r="AH226" s="131"/>
      <c r="AI226" s="131"/>
      <c r="AJ226" s="131"/>
      <c r="AK226" s="131"/>
      <c r="AL226" s="131"/>
      <c r="AM226" s="131"/>
      <c r="AN226" s="131"/>
      <c r="AO226" s="131"/>
      <c r="AP226" s="131"/>
      <c r="AQ226" s="131"/>
      <c r="AR226" s="131"/>
      <c r="AS226" s="131"/>
      <c r="AT226" s="131"/>
      <c r="AU226" s="131"/>
      <c r="AV226" s="132"/>
      <c r="AW226" s="130">
        <v>4</v>
      </c>
      <c r="AX226" s="131"/>
      <c r="AY226" s="132"/>
    </row>
    <row r="227" spans="1:51" ht="12.75" customHeight="1" x14ac:dyDescent="0.25">
      <c r="A227" s="212" t="s">
        <v>5</v>
      </c>
      <c r="B227" s="134"/>
      <c r="C227" s="260" t="s">
        <v>395</v>
      </c>
      <c r="D227" s="261"/>
      <c r="E227" s="261"/>
      <c r="F227" s="261"/>
      <c r="G227" s="261"/>
      <c r="H227" s="261"/>
      <c r="I227" s="261"/>
      <c r="J227" s="261"/>
      <c r="K227" s="261"/>
      <c r="L227" s="261"/>
      <c r="M227" s="261"/>
      <c r="N227" s="261"/>
      <c r="O227" s="261"/>
      <c r="P227" s="131"/>
      <c r="Q227" s="131"/>
      <c r="R227" s="131"/>
      <c r="S227" s="131"/>
      <c r="T227" s="131"/>
      <c r="U227" s="131"/>
      <c r="V227" s="131"/>
      <c r="W227" s="131"/>
      <c r="X227" s="131"/>
      <c r="Y227" s="131"/>
      <c r="Z227" s="131"/>
      <c r="AA227" s="131"/>
      <c r="AB227" s="131"/>
      <c r="AC227" s="131"/>
      <c r="AD227" s="131"/>
      <c r="AE227" s="131"/>
      <c r="AF227" s="131"/>
      <c r="AG227" s="131"/>
      <c r="AH227" s="131"/>
      <c r="AI227" s="131"/>
      <c r="AJ227" s="131"/>
      <c r="AK227" s="131"/>
      <c r="AL227" s="131"/>
      <c r="AM227" s="131"/>
      <c r="AN227" s="131"/>
      <c r="AO227" s="131"/>
      <c r="AP227" s="131"/>
      <c r="AQ227" s="131"/>
      <c r="AR227" s="131"/>
      <c r="AS227" s="131"/>
      <c r="AT227" s="131"/>
      <c r="AU227" s="131"/>
      <c r="AV227" s="132"/>
      <c r="AW227" s="130">
        <v>4</v>
      </c>
      <c r="AX227" s="131"/>
      <c r="AY227" s="132"/>
    </row>
    <row r="228" spans="1:51" ht="12.75" customHeight="1" x14ac:dyDescent="0.25">
      <c r="A228" s="212" t="s">
        <v>90</v>
      </c>
      <c r="B228" s="134"/>
      <c r="C228" s="260" t="s">
        <v>396</v>
      </c>
      <c r="D228" s="261"/>
      <c r="E228" s="261"/>
      <c r="F228" s="261"/>
      <c r="G228" s="261"/>
      <c r="H228" s="261"/>
      <c r="I228" s="261"/>
      <c r="J228" s="261"/>
      <c r="K228" s="261"/>
      <c r="L228" s="261"/>
      <c r="M228" s="261"/>
      <c r="N228" s="261"/>
      <c r="O228" s="261"/>
      <c r="P228" s="131"/>
      <c r="Q228" s="131"/>
      <c r="R228" s="131"/>
      <c r="S228" s="131"/>
      <c r="T228" s="131"/>
      <c r="U228" s="131"/>
      <c r="V228" s="131"/>
      <c r="W228" s="131"/>
      <c r="X228" s="131"/>
      <c r="Y228" s="131"/>
      <c r="Z228" s="131"/>
      <c r="AA228" s="131"/>
      <c r="AB228" s="131"/>
      <c r="AC228" s="131"/>
      <c r="AD228" s="131"/>
      <c r="AE228" s="131"/>
      <c r="AF228" s="131"/>
      <c r="AG228" s="131"/>
      <c r="AH228" s="131"/>
      <c r="AI228" s="131"/>
      <c r="AJ228" s="131"/>
      <c r="AK228" s="131"/>
      <c r="AL228" s="131"/>
      <c r="AM228" s="131"/>
      <c r="AN228" s="131"/>
      <c r="AO228" s="131"/>
      <c r="AP228" s="131"/>
      <c r="AQ228" s="131"/>
      <c r="AR228" s="131"/>
      <c r="AS228" s="131"/>
      <c r="AT228" s="131"/>
      <c r="AU228" s="131"/>
      <c r="AV228" s="132"/>
      <c r="AW228" s="130">
        <v>5</v>
      </c>
      <c r="AX228" s="131"/>
      <c r="AY228" s="132"/>
    </row>
    <row r="229" spans="1:51" ht="12.75" customHeight="1" x14ac:dyDescent="0.25">
      <c r="A229" s="213" t="s">
        <v>91</v>
      </c>
      <c r="B229" s="214"/>
      <c r="C229" s="272" t="s">
        <v>397</v>
      </c>
      <c r="D229" s="273"/>
      <c r="E229" s="273"/>
      <c r="F229" s="273"/>
      <c r="G229" s="273"/>
      <c r="H229" s="273"/>
      <c r="I229" s="273"/>
      <c r="J229" s="273"/>
      <c r="K229" s="273"/>
      <c r="L229" s="273"/>
      <c r="M229" s="273"/>
      <c r="N229" s="273"/>
      <c r="O229" s="273"/>
      <c r="P229" s="274"/>
      <c r="Q229" s="274"/>
      <c r="R229" s="274"/>
      <c r="S229" s="274"/>
      <c r="T229" s="274"/>
      <c r="U229" s="274"/>
      <c r="V229" s="274"/>
      <c r="W229" s="274"/>
      <c r="X229" s="274"/>
      <c r="Y229" s="274"/>
      <c r="Z229" s="274"/>
      <c r="AA229" s="274"/>
      <c r="AB229" s="274"/>
      <c r="AC229" s="274"/>
      <c r="AD229" s="274"/>
      <c r="AE229" s="274"/>
      <c r="AF229" s="274"/>
      <c r="AG229" s="274"/>
      <c r="AH229" s="274"/>
      <c r="AI229" s="274"/>
      <c r="AJ229" s="274"/>
      <c r="AK229" s="274"/>
      <c r="AL229" s="274"/>
      <c r="AM229" s="274"/>
      <c r="AN229" s="274"/>
      <c r="AO229" s="274"/>
      <c r="AP229" s="274"/>
      <c r="AQ229" s="274"/>
      <c r="AR229" s="274"/>
      <c r="AS229" s="274"/>
      <c r="AT229" s="274"/>
      <c r="AU229" s="274"/>
      <c r="AV229" s="275"/>
      <c r="AW229" s="130">
        <v>3</v>
      </c>
      <c r="AX229" s="131"/>
      <c r="AY229" s="132"/>
    </row>
    <row r="230" spans="1:51" ht="12.75" customHeight="1" x14ac:dyDescent="0.25">
      <c r="A230" s="213" t="s">
        <v>92</v>
      </c>
      <c r="B230" s="214"/>
      <c r="C230" s="272" t="s">
        <v>398</v>
      </c>
      <c r="D230" s="273"/>
      <c r="E230" s="273"/>
      <c r="F230" s="273"/>
      <c r="G230" s="273"/>
      <c r="H230" s="273"/>
      <c r="I230" s="273"/>
      <c r="J230" s="273"/>
      <c r="K230" s="273"/>
      <c r="L230" s="273"/>
      <c r="M230" s="273"/>
      <c r="N230" s="273"/>
      <c r="O230" s="273"/>
      <c r="P230" s="274"/>
      <c r="Q230" s="274"/>
      <c r="R230" s="274"/>
      <c r="S230" s="274"/>
      <c r="T230" s="274"/>
      <c r="U230" s="274"/>
      <c r="V230" s="274"/>
      <c r="W230" s="274"/>
      <c r="X230" s="274"/>
      <c r="Y230" s="274"/>
      <c r="Z230" s="274"/>
      <c r="AA230" s="274"/>
      <c r="AB230" s="274"/>
      <c r="AC230" s="274"/>
      <c r="AD230" s="274"/>
      <c r="AE230" s="274"/>
      <c r="AF230" s="274"/>
      <c r="AG230" s="274"/>
      <c r="AH230" s="274"/>
      <c r="AI230" s="274"/>
      <c r="AJ230" s="274"/>
      <c r="AK230" s="274"/>
      <c r="AL230" s="274"/>
      <c r="AM230" s="274"/>
      <c r="AN230" s="274"/>
      <c r="AO230" s="274"/>
      <c r="AP230" s="274"/>
      <c r="AQ230" s="274"/>
      <c r="AR230" s="274"/>
      <c r="AS230" s="274"/>
      <c r="AT230" s="274"/>
      <c r="AU230" s="274"/>
      <c r="AV230" s="275"/>
      <c r="AW230" s="130">
        <v>3</v>
      </c>
      <c r="AX230" s="131"/>
      <c r="AY230" s="132"/>
    </row>
    <row r="231" spans="1:51" ht="12.75" customHeight="1" x14ac:dyDescent="0.25">
      <c r="A231" s="213" t="s">
        <v>93</v>
      </c>
      <c r="B231" s="214"/>
      <c r="C231" s="272" t="s">
        <v>399</v>
      </c>
      <c r="D231" s="273"/>
      <c r="E231" s="273"/>
      <c r="F231" s="273"/>
      <c r="G231" s="273"/>
      <c r="H231" s="273"/>
      <c r="I231" s="273"/>
      <c r="J231" s="273"/>
      <c r="K231" s="273"/>
      <c r="L231" s="273"/>
      <c r="M231" s="273"/>
      <c r="N231" s="273"/>
      <c r="O231" s="273"/>
      <c r="P231" s="274"/>
      <c r="Q231" s="274"/>
      <c r="R231" s="274"/>
      <c r="S231" s="274"/>
      <c r="T231" s="274"/>
      <c r="U231" s="274"/>
      <c r="V231" s="274"/>
      <c r="W231" s="274"/>
      <c r="X231" s="274"/>
      <c r="Y231" s="274"/>
      <c r="Z231" s="274"/>
      <c r="AA231" s="274"/>
      <c r="AB231" s="274"/>
      <c r="AC231" s="274"/>
      <c r="AD231" s="274"/>
      <c r="AE231" s="274"/>
      <c r="AF231" s="274"/>
      <c r="AG231" s="274"/>
      <c r="AH231" s="274"/>
      <c r="AI231" s="274"/>
      <c r="AJ231" s="274"/>
      <c r="AK231" s="274"/>
      <c r="AL231" s="274"/>
      <c r="AM231" s="274"/>
      <c r="AN231" s="274"/>
      <c r="AO231" s="274"/>
      <c r="AP231" s="274"/>
      <c r="AQ231" s="274"/>
      <c r="AR231" s="274"/>
      <c r="AS231" s="274"/>
      <c r="AT231" s="274"/>
      <c r="AU231" s="274"/>
      <c r="AV231" s="275"/>
      <c r="AW231" s="130">
        <v>4</v>
      </c>
      <c r="AX231" s="131"/>
      <c r="AY231" s="132"/>
    </row>
    <row r="232" spans="1:51" ht="12.75" customHeight="1" x14ac:dyDescent="0.25">
      <c r="A232" s="213" t="s">
        <v>94</v>
      </c>
      <c r="B232" s="214"/>
      <c r="C232" s="272" t="s">
        <v>400</v>
      </c>
      <c r="D232" s="273"/>
      <c r="E232" s="273"/>
      <c r="F232" s="273"/>
      <c r="G232" s="273"/>
      <c r="H232" s="273"/>
      <c r="I232" s="273"/>
      <c r="J232" s="273"/>
      <c r="K232" s="273"/>
      <c r="L232" s="273"/>
      <c r="M232" s="273"/>
      <c r="N232" s="273"/>
      <c r="O232" s="273"/>
      <c r="P232" s="274"/>
      <c r="Q232" s="274"/>
      <c r="R232" s="274"/>
      <c r="S232" s="274"/>
      <c r="T232" s="274"/>
      <c r="U232" s="274"/>
      <c r="V232" s="274"/>
      <c r="W232" s="274"/>
      <c r="X232" s="274"/>
      <c r="Y232" s="274"/>
      <c r="Z232" s="274"/>
      <c r="AA232" s="274"/>
      <c r="AB232" s="274"/>
      <c r="AC232" s="274"/>
      <c r="AD232" s="274"/>
      <c r="AE232" s="274"/>
      <c r="AF232" s="274"/>
      <c r="AG232" s="274"/>
      <c r="AH232" s="274"/>
      <c r="AI232" s="274"/>
      <c r="AJ232" s="274"/>
      <c r="AK232" s="274"/>
      <c r="AL232" s="274"/>
      <c r="AM232" s="274"/>
      <c r="AN232" s="274"/>
      <c r="AO232" s="274"/>
      <c r="AP232" s="274"/>
      <c r="AQ232" s="274"/>
      <c r="AR232" s="274"/>
      <c r="AS232" s="274"/>
      <c r="AT232" s="274"/>
      <c r="AU232" s="274"/>
      <c r="AV232" s="275"/>
      <c r="AW232" s="130">
        <v>3</v>
      </c>
      <c r="AX232" s="131"/>
      <c r="AY232" s="132"/>
    </row>
    <row r="233" spans="1:51" ht="12.75" customHeight="1" x14ac:dyDescent="0.25">
      <c r="A233" s="213" t="s">
        <v>95</v>
      </c>
      <c r="B233" s="214"/>
      <c r="C233" s="272" t="s">
        <v>401</v>
      </c>
      <c r="D233" s="273"/>
      <c r="E233" s="273"/>
      <c r="F233" s="273"/>
      <c r="G233" s="273"/>
      <c r="H233" s="273"/>
      <c r="I233" s="273"/>
      <c r="J233" s="273"/>
      <c r="K233" s="273"/>
      <c r="L233" s="273"/>
      <c r="M233" s="273"/>
      <c r="N233" s="273"/>
      <c r="O233" s="273"/>
      <c r="P233" s="274"/>
      <c r="Q233" s="274"/>
      <c r="R233" s="274"/>
      <c r="S233" s="274"/>
      <c r="T233" s="274"/>
      <c r="U233" s="274"/>
      <c r="V233" s="274"/>
      <c r="W233" s="274"/>
      <c r="X233" s="274"/>
      <c r="Y233" s="274"/>
      <c r="Z233" s="274"/>
      <c r="AA233" s="274"/>
      <c r="AB233" s="274"/>
      <c r="AC233" s="274"/>
      <c r="AD233" s="274"/>
      <c r="AE233" s="274"/>
      <c r="AF233" s="274"/>
      <c r="AG233" s="274"/>
      <c r="AH233" s="274"/>
      <c r="AI233" s="274"/>
      <c r="AJ233" s="274"/>
      <c r="AK233" s="274"/>
      <c r="AL233" s="274"/>
      <c r="AM233" s="274"/>
      <c r="AN233" s="274"/>
      <c r="AO233" s="274"/>
      <c r="AP233" s="274"/>
      <c r="AQ233" s="274"/>
      <c r="AR233" s="274"/>
      <c r="AS233" s="274"/>
      <c r="AT233" s="274"/>
      <c r="AU233" s="274"/>
      <c r="AV233" s="275"/>
      <c r="AW233" s="130">
        <v>4</v>
      </c>
      <c r="AX233" s="131"/>
      <c r="AY233" s="132"/>
    </row>
    <row r="234" spans="1:51" ht="12.75" customHeight="1" x14ac:dyDescent="0.25">
      <c r="A234" s="213" t="s">
        <v>96</v>
      </c>
      <c r="B234" s="214"/>
      <c r="C234" s="276" t="s">
        <v>402</v>
      </c>
      <c r="D234" s="277"/>
      <c r="E234" s="277"/>
      <c r="F234" s="277"/>
      <c r="G234" s="277"/>
      <c r="H234" s="277"/>
      <c r="I234" s="277"/>
      <c r="J234" s="277"/>
      <c r="K234" s="277"/>
      <c r="L234" s="277"/>
      <c r="M234" s="277"/>
      <c r="N234" s="277"/>
      <c r="O234" s="277"/>
      <c r="P234" s="131"/>
      <c r="Q234" s="131"/>
      <c r="R234" s="131"/>
      <c r="S234" s="131"/>
      <c r="T234" s="131"/>
      <c r="U234" s="131"/>
      <c r="V234" s="131"/>
      <c r="W234" s="131"/>
      <c r="X234" s="131"/>
      <c r="Y234" s="131"/>
      <c r="Z234" s="131"/>
      <c r="AA234" s="131"/>
      <c r="AB234" s="131"/>
      <c r="AC234" s="131"/>
      <c r="AD234" s="131"/>
      <c r="AE234" s="131"/>
      <c r="AF234" s="131"/>
      <c r="AG234" s="131"/>
      <c r="AH234" s="131"/>
      <c r="AI234" s="131"/>
      <c r="AJ234" s="131"/>
      <c r="AK234" s="131"/>
      <c r="AL234" s="131"/>
      <c r="AM234" s="131"/>
      <c r="AN234" s="131"/>
      <c r="AO234" s="131"/>
      <c r="AP234" s="131"/>
      <c r="AQ234" s="131"/>
      <c r="AR234" s="131"/>
      <c r="AS234" s="131"/>
      <c r="AT234" s="131"/>
      <c r="AU234" s="131"/>
      <c r="AV234" s="132"/>
      <c r="AW234" s="130">
        <v>4</v>
      </c>
      <c r="AX234" s="131"/>
      <c r="AY234" s="132"/>
    </row>
    <row r="235" spans="1:51" ht="12.75" customHeight="1" x14ac:dyDescent="0.25">
      <c r="A235" s="263" t="s">
        <v>621</v>
      </c>
      <c r="B235" s="264"/>
      <c r="C235" s="265" t="s">
        <v>621</v>
      </c>
      <c r="D235" s="266"/>
      <c r="E235" s="266"/>
      <c r="F235" s="266"/>
      <c r="G235" s="266"/>
      <c r="H235" s="266"/>
      <c r="I235" s="266"/>
      <c r="J235" s="266"/>
      <c r="K235" s="266"/>
      <c r="L235" s="266"/>
      <c r="M235" s="266"/>
      <c r="N235" s="266"/>
      <c r="O235" s="266"/>
      <c r="P235" s="267"/>
      <c r="Q235" s="267"/>
      <c r="R235" s="267"/>
      <c r="S235" s="267"/>
      <c r="T235" s="267"/>
      <c r="U235" s="267"/>
      <c r="V235" s="267"/>
      <c r="W235" s="267"/>
      <c r="X235" s="267"/>
      <c r="Y235" s="267"/>
      <c r="Z235" s="267"/>
      <c r="AA235" s="267"/>
      <c r="AB235" s="267"/>
      <c r="AC235" s="267"/>
      <c r="AD235" s="267"/>
      <c r="AE235" s="267"/>
      <c r="AF235" s="267"/>
      <c r="AG235" s="267"/>
      <c r="AH235" s="267"/>
      <c r="AI235" s="267"/>
      <c r="AJ235" s="267"/>
      <c r="AK235" s="267"/>
      <c r="AL235" s="267"/>
      <c r="AM235" s="267"/>
      <c r="AN235" s="267"/>
      <c r="AO235" s="267"/>
      <c r="AP235" s="267"/>
      <c r="AQ235" s="267"/>
      <c r="AR235" s="267"/>
      <c r="AS235" s="267"/>
      <c r="AT235" s="267"/>
      <c r="AU235" s="267"/>
      <c r="AV235" s="268"/>
      <c r="AW235" s="130">
        <v>3</v>
      </c>
      <c r="AX235" s="131"/>
      <c r="AY235" s="132"/>
    </row>
    <row r="236" spans="1:51" ht="30" customHeight="1" x14ac:dyDescent="0.25">
      <c r="A236" s="48"/>
      <c r="B236" s="7"/>
    </row>
    <row r="237" spans="1:51" ht="30" customHeight="1" x14ac:dyDescent="0.25">
      <c r="A237" s="278" t="s">
        <v>291</v>
      </c>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129"/>
      <c r="AL237" s="129"/>
      <c r="AM237" s="129"/>
      <c r="AN237" s="129"/>
      <c r="AO237" s="129"/>
      <c r="AP237" s="129"/>
      <c r="AQ237" s="129"/>
      <c r="AR237" s="129"/>
      <c r="AS237" s="129"/>
      <c r="AT237" s="129"/>
      <c r="AU237" s="129"/>
      <c r="AV237" s="129"/>
      <c r="AW237" s="129"/>
      <c r="AX237" s="129"/>
      <c r="AY237" s="129"/>
    </row>
    <row r="238" spans="1:51" ht="18" customHeight="1" x14ac:dyDescent="0.25">
      <c r="A238" s="282" t="s">
        <v>97</v>
      </c>
      <c r="B238" s="127"/>
      <c r="C238" s="279" t="s">
        <v>403</v>
      </c>
      <c r="D238" s="280"/>
      <c r="E238" s="280"/>
      <c r="F238" s="280"/>
      <c r="G238" s="280"/>
      <c r="H238" s="280"/>
      <c r="I238" s="280"/>
      <c r="J238" s="280"/>
      <c r="K238" s="280"/>
      <c r="L238" s="280"/>
      <c r="M238" s="280"/>
      <c r="N238" s="280"/>
      <c r="O238" s="280"/>
      <c r="P238" s="280"/>
      <c r="Q238" s="280"/>
      <c r="R238" s="280"/>
      <c r="S238" s="280"/>
      <c r="T238" s="280"/>
      <c r="U238" s="280"/>
      <c r="V238" s="280"/>
      <c r="W238" s="280"/>
      <c r="X238" s="280"/>
      <c r="Y238" s="280"/>
      <c r="Z238" s="280"/>
      <c r="AA238" s="280"/>
      <c r="AB238" s="280"/>
      <c r="AC238" s="280"/>
      <c r="AD238" s="280"/>
      <c r="AE238" s="280"/>
      <c r="AF238" s="280"/>
      <c r="AG238" s="280"/>
      <c r="AH238" s="280"/>
      <c r="AI238" s="280"/>
      <c r="AJ238" s="280"/>
      <c r="AK238" s="280"/>
      <c r="AL238" s="280"/>
      <c r="AM238" s="280"/>
      <c r="AN238" s="280"/>
      <c r="AO238" s="280"/>
      <c r="AP238" s="280"/>
      <c r="AQ238" s="280"/>
      <c r="AR238" s="280"/>
      <c r="AS238" s="280"/>
      <c r="AT238" s="280"/>
      <c r="AU238" s="280"/>
      <c r="AV238" s="280"/>
      <c r="AW238" s="280"/>
      <c r="AX238" s="280"/>
      <c r="AY238" s="281"/>
    </row>
    <row r="239" spans="1:51" ht="12.75" customHeight="1" x14ac:dyDescent="0.25">
      <c r="A239" s="210" t="s">
        <v>98</v>
      </c>
      <c r="B239" s="211"/>
      <c r="C239" s="269" t="s">
        <v>404</v>
      </c>
      <c r="D239" s="270"/>
      <c r="E239" s="270"/>
      <c r="F239" s="270"/>
      <c r="G239" s="270"/>
      <c r="H239" s="270"/>
      <c r="I239" s="270"/>
      <c r="J239" s="270"/>
      <c r="K239" s="270"/>
      <c r="L239" s="270"/>
      <c r="M239" s="270"/>
      <c r="N239" s="270"/>
      <c r="O239" s="270"/>
      <c r="P239" s="270"/>
      <c r="Q239" s="270"/>
      <c r="R239" s="270"/>
      <c r="S239" s="270"/>
      <c r="T239" s="270"/>
      <c r="U239" s="270"/>
      <c r="V239" s="270"/>
      <c r="W239" s="270"/>
      <c r="X239" s="270"/>
      <c r="Y239" s="270"/>
      <c r="Z239" s="270"/>
      <c r="AA239" s="270"/>
      <c r="AB239" s="270"/>
      <c r="AC239" s="270"/>
      <c r="AD239" s="270"/>
      <c r="AE239" s="270"/>
      <c r="AF239" s="270"/>
      <c r="AG239" s="270"/>
      <c r="AH239" s="270"/>
      <c r="AI239" s="270"/>
      <c r="AJ239" s="270"/>
      <c r="AK239" s="270"/>
      <c r="AL239" s="270"/>
      <c r="AM239" s="270"/>
      <c r="AN239" s="270"/>
      <c r="AO239" s="270"/>
      <c r="AP239" s="270"/>
      <c r="AQ239" s="270"/>
      <c r="AR239" s="270"/>
      <c r="AS239" s="270"/>
      <c r="AT239" s="270"/>
      <c r="AU239" s="270"/>
      <c r="AV239" s="270"/>
      <c r="AW239" s="270"/>
      <c r="AX239" s="270"/>
      <c r="AY239" s="271"/>
    </row>
    <row r="240" spans="1:51" ht="12.75" customHeight="1" x14ac:dyDescent="0.25">
      <c r="A240" s="210" t="s">
        <v>99</v>
      </c>
      <c r="B240" s="211"/>
      <c r="C240" s="269" t="s">
        <v>405</v>
      </c>
      <c r="D240" s="270"/>
      <c r="E240" s="270"/>
      <c r="F240" s="270"/>
      <c r="G240" s="270"/>
      <c r="H240" s="270"/>
      <c r="I240" s="270"/>
      <c r="J240" s="270"/>
      <c r="K240" s="270"/>
      <c r="L240" s="270"/>
      <c r="M240" s="270"/>
      <c r="N240" s="270"/>
      <c r="O240" s="270"/>
      <c r="P240" s="270"/>
      <c r="Q240" s="270"/>
      <c r="R240" s="270"/>
      <c r="S240" s="270"/>
      <c r="T240" s="270"/>
      <c r="U240" s="270"/>
      <c r="V240" s="270"/>
      <c r="W240" s="270"/>
      <c r="X240" s="270"/>
      <c r="Y240" s="270"/>
      <c r="Z240" s="270"/>
      <c r="AA240" s="270"/>
      <c r="AB240" s="270"/>
      <c r="AC240" s="270"/>
      <c r="AD240" s="270"/>
      <c r="AE240" s="270"/>
      <c r="AF240" s="270"/>
      <c r="AG240" s="270"/>
      <c r="AH240" s="270"/>
      <c r="AI240" s="270"/>
      <c r="AJ240" s="270"/>
      <c r="AK240" s="270"/>
      <c r="AL240" s="270"/>
      <c r="AM240" s="270"/>
      <c r="AN240" s="270"/>
      <c r="AO240" s="270"/>
      <c r="AP240" s="270"/>
      <c r="AQ240" s="270"/>
      <c r="AR240" s="270"/>
      <c r="AS240" s="270"/>
      <c r="AT240" s="270"/>
      <c r="AU240" s="270"/>
      <c r="AV240" s="270"/>
      <c r="AW240" s="270"/>
      <c r="AX240" s="270"/>
      <c r="AY240" s="271"/>
    </row>
    <row r="241" spans="1:51" ht="12.75" customHeight="1" x14ac:dyDescent="0.25">
      <c r="A241" s="210" t="s">
        <v>100</v>
      </c>
      <c r="B241" s="211"/>
      <c r="C241" s="269" t="s">
        <v>406</v>
      </c>
      <c r="D241" s="270"/>
      <c r="E241" s="270"/>
      <c r="F241" s="270"/>
      <c r="G241" s="270"/>
      <c r="H241" s="270"/>
      <c r="I241" s="270"/>
      <c r="J241" s="270"/>
      <c r="K241" s="270"/>
      <c r="L241" s="270"/>
      <c r="M241" s="270"/>
      <c r="N241" s="270"/>
      <c r="O241" s="270"/>
      <c r="P241" s="270"/>
      <c r="Q241" s="270"/>
      <c r="R241" s="270"/>
      <c r="S241" s="270"/>
      <c r="T241" s="270"/>
      <c r="U241" s="270"/>
      <c r="V241" s="270"/>
      <c r="W241" s="270"/>
      <c r="X241" s="270"/>
      <c r="Y241" s="270"/>
      <c r="Z241" s="270"/>
      <c r="AA241" s="270"/>
      <c r="AB241" s="270"/>
      <c r="AC241" s="270"/>
      <c r="AD241" s="270"/>
      <c r="AE241" s="270"/>
      <c r="AF241" s="270"/>
      <c r="AG241" s="270"/>
      <c r="AH241" s="270"/>
      <c r="AI241" s="270"/>
      <c r="AJ241" s="270"/>
      <c r="AK241" s="270"/>
      <c r="AL241" s="270"/>
      <c r="AM241" s="270"/>
      <c r="AN241" s="270"/>
      <c r="AO241" s="270"/>
      <c r="AP241" s="270"/>
      <c r="AQ241" s="270"/>
      <c r="AR241" s="270"/>
      <c r="AS241" s="270"/>
      <c r="AT241" s="270"/>
      <c r="AU241" s="270"/>
      <c r="AV241" s="270"/>
      <c r="AW241" s="270"/>
      <c r="AX241" s="270"/>
      <c r="AY241" s="271"/>
    </row>
    <row r="242" spans="1:51" ht="12.75" customHeight="1" x14ac:dyDescent="0.25">
      <c r="A242" s="210" t="s">
        <v>101</v>
      </c>
      <c r="B242" s="211"/>
      <c r="C242" s="269" t="s">
        <v>407</v>
      </c>
      <c r="D242" s="270"/>
      <c r="E242" s="270"/>
      <c r="F242" s="270"/>
      <c r="G242" s="270"/>
      <c r="H242" s="270"/>
      <c r="I242" s="270"/>
      <c r="J242" s="270"/>
      <c r="K242" s="270"/>
      <c r="L242" s="270"/>
      <c r="M242" s="270"/>
      <c r="N242" s="270"/>
      <c r="O242" s="270"/>
      <c r="P242" s="270"/>
      <c r="Q242" s="270"/>
      <c r="R242" s="270"/>
      <c r="S242" s="270"/>
      <c r="T242" s="270"/>
      <c r="U242" s="270"/>
      <c r="V242" s="270"/>
      <c r="W242" s="270"/>
      <c r="X242" s="270"/>
      <c r="Y242" s="270"/>
      <c r="Z242" s="270"/>
      <c r="AA242" s="270"/>
      <c r="AB242" s="270"/>
      <c r="AC242" s="270"/>
      <c r="AD242" s="270"/>
      <c r="AE242" s="270"/>
      <c r="AF242" s="270"/>
      <c r="AG242" s="270"/>
      <c r="AH242" s="270"/>
      <c r="AI242" s="270"/>
      <c r="AJ242" s="270"/>
      <c r="AK242" s="270"/>
      <c r="AL242" s="270"/>
      <c r="AM242" s="270"/>
      <c r="AN242" s="270"/>
      <c r="AO242" s="270"/>
      <c r="AP242" s="270"/>
      <c r="AQ242" s="270"/>
      <c r="AR242" s="270"/>
      <c r="AS242" s="270"/>
      <c r="AT242" s="270"/>
      <c r="AU242" s="270"/>
      <c r="AV242" s="270"/>
      <c r="AW242" s="270"/>
      <c r="AX242" s="270"/>
      <c r="AY242" s="271"/>
    </row>
    <row r="243" spans="1:51" ht="12.75" customHeight="1" x14ac:dyDescent="0.25">
      <c r="A243" s="210" t="s">
        <v>102</v>
      </c>
      <c r="B243" s="211"/>
      <c r="C243" s="269" t="s">
        <v>408</v>
      </c>
      <c r="D243" s="270"/>
      <c r="E243" s="270"/>
      <c r="F243" s="270"/>
      <c r="G243" s="270"/>
      <c r="H243" s="270"/>
      <c r="I243" s="270"/>
      <c r="J243" s="270"/>
      <c r="K243" s="270"/>
      <c r="L243" s="270"/>
      <c r="M243" s="270"/>
      <c r="N243" s="270"/>
      <c r="O243" s="270"/>
      <c r="P243" s="270"/>
      <c r="Q243" s="270"/>
      <c r="R243" s="270"/>
      <c r="S243" s="270"/>
      <c r="T243" s="270"/>
      <c r="U243" s="270"/>
      <c r="V243" s="270"/>
      <c r="W243" s="270"/>
      <c r="X243" s="270"/>
      <c r="Y243" s="270"/>
      <c r="Z243" s="270"/>
      <c r="AA243" s="270"/>
      <c r="AB243" s="270"/>
      <c r="AC243" s="270"/>
      <c r="AD243" s="270"/>
      <c r="AE243" s="270"/>
      <c r="AF243" s="270"/>
      <c r="AG243" s="270"/>
      <c r="AH243" s="270"/>
      <c r="AI243" s="270"/>
      <c r="AJ243" s="270"/>
      <c r="AK243" s="270"/>
      <c r="AL243" s="270"/>
      <c r="AM243" s="270"/>
      <c r="AN243" s="270"/>
      <c r="AO243" s="270"/>
      <c r="AP243" s="270"/>
      <c r="AQ243" s="270"/>
      <c r="AR243" s="270"/>
      <c r="AS243" s="270"/>
      <c r="AT243" s="270"/>
      <c r="AU243" s="270"/>
      <c r="AV243" s="270"/>
      <c r="AW243" s="270"/>
      <c r="AX243" s="270"/>
      <c r="AY243" s="271"/>
    </row>
    <row r="244" spans="1:51" ht="12.75" customHeight="1" x14ac:dyDescent="0.25">
      <c r="A244" s="210" t="s">
        <v>103</v>
      </c>
      <c r="B244" s="211"/>
      <c r="C244" s="269" t="s">
        <v>409</v>
      </c>
      <c r="D244" s="270"/>
      <c r="E244" s="270"/>
      <c r="F244" s="270"/>
      <c r="G244" s="270"/>
      <c r="H244" s="270"/>
      <c r="I244" s="270"/>
      <c r="J244" s="270"/>
      <c r="K244" s="270"/>
      <c r="L244" s="270"/>
      <c r="M244" s="270"/>
      <c r="N244" s="270"/>
      <c r="O244" s="270"/>
      <c r="P244" s="270"/>
      <c r="Q244" s="270"/>
      <c r="R244" s="270"/>
      <c r="S244" s="270"/>
      <c r="T244" s="270"/>
      <c r="U244" s="270"/>
      <c r="V244" s="270"/>
      <c r="W244" s="270"/>
      <c r="X244" s="270"/>
      <c r="Y244" s="270"/>
      <c r="Z244" s="270"/>
      <c r="AA244" s="270"/>
      <c r="AB244" s="270"/>
      <c r="AC244" s="270"/>
      <c r="AD244" s="270"/>
      <c r="AE244" s="270"/>
      <c r="AF244" s="270"/>
      <c r="AG244" s="270"/>
      <c r="AH244" s="270"/>
      <c r="AI244" s="270"/>
      <c r="AJ244" s="270"/>
      <c r="AK244" s="270"/>
      <c r="AL244" s="270"/>
      <c r="AM244" s="270"/>
      <c r="AN244" s="270"/>
      <c r="AO244" s="270"/>
      <c r="AP244" s="270"/>
      <c r="AQ244" s="270"/>
      <c r="AR244" s="270"/>
      <c r="AS244" s="270"/>
      <c r="AT244" s="270"/>
      <c r="AU244" s="270"/>
      <c r="AV244" s="270"/>
      <c r="AW244" s="270"/>
      <c r="AX244" s="270"/>
      <c r="AY244" s="271"/>
    </row>
    <row r="245" spans="1:51" ht="12.75" customHeight="1" x14ac:dyDescent="0.25">
      <c r="A245" s="210" t="s">
        <v>104</v>
      </c>
      <c r="B245" s="211"/>
      <c r="C245" s="269" t="s">
        <v>410</v>
      </c>
      <c r="D245" s="270"/>
      <c r="E245" s="270"/>
      <c r="F245" s="270"/>
      <c r="G245" s="270"/>
      <c r="H245" s="270"/>
      <c r="I245" s="270"/>
      <c r="J245" s="270"/>
      <c r="K245" s="270"/>
      <c r="L245" s="270"/>
      <c r="M245" s="270"/>
      <c r="N245" s="270"/>
      <c r="O245" s="270"/>
      <c r="P245" s="270"/>
      <c r="Q245" s="270"/>
      <c r="R245" s="270"/>
      <c r="S245" s="270"/>
      <c r="T245" s="270"/>
      <c r="U245" s="270"/>
      <c r="V245" s="270"/>
      <c r="W245" s="270"/>
      <c r="X245" s="270"/>
      <c r="Y245" s="270"/>
      <c r="Z245" s="270"/>
      <c r="AA245" s="270"/>
      <c r="AB245" s="270"/>
      <c r="AC245" s="270"/>
      <c r="AD245" s="270"/>
      <c r="AE245" s="270"/>
      <c r="AF245" s="270"/>
      <c r="AG245" s="270"/>
      <c r="AH245" s="270"/>
      <c r="AI245" s="270"/>
      <c r="AJ245" s="270"/>
      <c r="AK245" s="270"/>
      <c r="AL245" s="270"/>
      <c r="AM245" s="270"/>
      <c r="AN245" s="270"/>
      <c r="AO245" s="270"/>
      <c r="AP245" s="270"/>
      <c r="AQ245" s="270"/>
      <c r="AR245" s="270"/>
      <c r="AS245" s="270"/>
      <c r="AT245" s="270"/>
      <c r="AU245" s="270"/>
      <c r="AV245" s="270"/>
      <c r="AW245" s="270"/>
      <c r="AX245" s="270"/>
      <c r="AY245" s="271"/>
    </row>
    <row r="246" spans="1:51" ht="12.75" customHeight="1" x14ac:dyDescent="0.25">
      <c r="A246" s="210" t="s">
        <v>105</v>
      </c>
      <c r="B246" s="211"/>
      <c r="C246" s="269" t="s">
        <v>411</v>
      </c>
      <c r="D246" s="270"/>
      <c r="E246" s="270"/>
      <c r="F246" s="270"/>
      <c r="G246" s="270"/>
      <c r="H246" s="270"/>
      <c r="I246" s="270"/>
      <c r="J246" s="270"/>
      <c r="K246" s="270"/>
      <c r="L246" s="270"/>
      <c r="M246" s="270"/>
      <c r="N246" s="270"/>
      <c r="O246" s="270"/>
      <c r="P246" s="270"/>
      <c r="Q246" s="270"/>
      <c r="R246" s="270"/>
      <c r="S246" s="270"/>
      <c r="T246" s="270"/>
      <c r="U246" s="270"/>
      <c r="V246" s="270"/>
      <c r="W246" s="270"/>
      <c r="X246" s="270"/>
      <c r="Y246" s="270"/>
      <c r="Z246" s="270"/>
      <c r="AA246" s="270"/>
      <c r="AB246" s="270"/>
      <c r="AC246" s="270"/>
      <c r="AD246" s="270"/>
      <c r="AE246" s="270"/>
      <c r="AF246" s="270"/>
      <c r="AG246" s="270"/>
      <c r="AH246" s="270"/>
      <c r="AI246" s="270"/>
      <c r="AJ246" s="270"/>
      <c r="AK246" s="270"/>
      <c r="AL246" s="270"/>
      <c r="AM246" s="270"/>
      <c r="AN246" s="270"/>
      <c r="AO246" s="270"/>
      <c r="AP246" s="270"/>
      <c r="AQ246" s="270"/>
      <c r="AR246" s="270"/>
      <c r="AS246" s="270"/>
      <c r="AT246" s="270"/>
      <c r="AU246" s="270"/>
      <c r="AV246" s="270"/>
      <c r="AW246" s="270"/>
      <c r="AX246" s="270"/>
      <c r="AY246" s="271"/>
    </row>
    <row r="247" spans="1:51" ht="12.75" customHeight="1" x14ac:dyDescent="0.25">
      <c r="A247" s="210" t="s">
        <v>106</v>
      </c>
      <c r="B247" s="211"/>
      <c r="C247" s="269" t="s">
        <v>412</v>
      </c>
      <c r="D247" s="270"/>
      <c r="E247" s="270"/>
      <c r="F247" s="270"/>
      <c r="G247" s="270"/>
      <c r="H247" s="270"/>
      <c r="I247" s="270"/>
      <c r="J247" s="270"/>
      <c r="K247" s="270"/>
      <c r="L247" s="270"/>
      <c r="M247" s="270"/>
      <c r="N247" s="270"/>
      <c r="O247" s="270"/>
      <c r="P247" s="270"/>
      <c r="Q247" s="270"/>
      <c r="R247" s="270"/>
      <c r="S247" s="270"/>
      <c r="T247" s="270"/>
      <c r="U247" s="270"/>
      <c r="V247" s="270"/>
      <c r="W247" s="270"/>
      <c r="X247" s="270"/>
      <c r="Y247" s="270"/>
      <c r="Z247" s="270"/>
      <c r="AA247" s="270"/>
      <c r="AB247" s="270"/>
      <c r="AC247" s="270"/>
      <c r="AD247" s="270"/>
      <c r="AE247" s="270"/>
      <c r="AF247" s="270"/>
      <c r="AG247" s="270"/>
      <c r="AH247" s="270"/>
      <c r="AI247" s="270"/>
      <c r="AJ247" s="270"/>
      <c r="AK247" s="270"/>
      <c r="AL247" s="270"/>
      <c r="AM247" s="270"/>
      <c r="AN247" s="270"/>
      <c r="AO247" s="270"/>
      <c r="AP247" s="270"/>
      <c r="AQ247" s="270"/>
      <c r="AR247" s="270"/>
      <c r="AS247" s="270"/>
      <c r="AT247" s="270"/>
      <c r="AU247" s="270"/>
      <c r="AV247" s="270"/>
      <c r="AW247" s="270"/>
      <c r="AX247" s="270"/>
      <c r="AY247" s="271"/>
    </row>
    <row r="248" spans="1:51" ht="12.75" customHeight="1" x14ac:dyDescent="0.25">
      <c r="A248" s="210" t="s">
        <v>107</v>
      </c>
      <c r="B248" s="211"/>
      <c r="C248" s="269" t="s">
        <v>413</v>
      </c>
      <c r="D248" s="270"/>
      <c r="E248" s="270"/>
      <c r="F248" s="270"/>
      <c r="G248" s="270"/>
      <c r="H248" s="270"/>
      <c r="I248" s="270"/>
      <c r="J248" s="270"/>
      <c r="K248" s="270"/>
      <c r="L248" s="270"/>
      <c r="M248" s="270"/>
      <c r="N248" s="270"/>
      <c r="O248" s="270"/>
      <c r="P248" s="270"/>
      <c r="Q248" s="270"/>
      <c r="R248" s="270"/>
      <c r="S248" s="270"/>
      <c r="T248" s="270"/>
      <c r="U248" s="270"/>
      <c r="V248" s="270"/>
      <c r="W248" s="270"/>
      <c r="X248" s="270"/>
      <c r="Y248" s="270"/>
      <c r="Z248" s="270"/>
      <c r="AA248" s="270"/>
      <c r="AB248" s="270"/>
      <c r="AC248" s="270"/>
      <c r="AD248" s="270"/>
      <c r="AE248" s="270"/>
      <c r="AF248" s="270"/>
      <c r="AG248" s="270"/>
      <c r="AH248" s="270"/>
      <c r="AI248" s="270"/>
      <c r="AJ248" s="270"/>
      <c r="AK248" s="270"/>
      <c r="AL248" s="270"/>
      <c r="AM248" s="270"/>
      <c r="AN248" s="270"/>
      <c r="AO248" s="270"/>
      <c r="AP248" s="270"/>
      <c r="AQ248" s="270"/>
      <c r="AR248" s="270"/>
      <c r="AS248" s="270"/>
      <c r="AT248" s="270"/>
      <c r="AU248" s="270"/>
      <c r="AV248" s="270"/>
      <c r="AW248" s="270"/>
      <c r="AX248" s="270"/>
      <c r="AY248" s="271"/>
    </row>
    <row r="249" spans="1:51" ht="12.75" customHeight="1" x14ac:dyDescent="0.25">
      <c r="A249" s="210" t="s">
        <v>108</v>
      </c>
      <c r="B249" s="211"/>
      <c r="C249" s="269" t="s">
        <v>414</v>
      </c>
      <c r="D249" s="270"/>
      <c r="E249" s="270"/>
      <c r="F249" s="270"/>
      <c r="G249" s="270"/>
      <c r="H249" s="270"/>
      <c r="I249" s="270"/>
      <c r="J249" s="270"/>
      <c r="K249" s="270"/>
      <c r="L249" s="270"/>
      <c r="M249" s="270"/>
      <c r="N249" s="270"/>
      <c r="O249" s="270"/>
      <c r="P249" s="270"/>
      <c r="Q249" s="270"/>
      <c r="R249" s="270"/>
      <c r="S249" s="270"/>
      <c r="T249" s="270"/>
      <c r="U249" s="270"/>
      <c r="V249" s="270"/>
      <c r="W249" s="270"/>
      <c r="X249" s="270"/>
      <c r="Y249" s="270"/>
      <c r="Z249" s="270"/>
      <c r="AA249" s="270"/>
      <c r="AB249" s="270"/>
      <c r="AC249" s="270"/>
      <c r="AD249" s="270"/>
      <c r="AE249" s="270"/>
      <c r="AF249" s="270"/>
      <c r="AG249" s="270"/>
      <c r="AH249" s="270"/>
      <c r="AI249" s="270"/>
      <c r="AJ249" s="270"/>
      <c r="AK249" s="270"/>
      <c r="AL249" s="270"/>
      <c r="AM249" s="270"/>
      <c r="AN249" s="270"/>
      <c r="AO249" s="270"/>
      <c r="AP249" s="270"/>
      <c r="AQ249" s="270"/>
      <c r="AR249" s="270"/>
      <c r="AS249" s="270"/>
      <c r="AT249" s="270"/>
      <c r="AU249" s="270"/>
      <c r="AV249" s="270"/>
      <c r="AW249" s="270"/>
      <c r="AX249" s="270"/>
      <c r="AY249" s="271"/>
    </row>
    <row r="250" spans="1:51" ht="12.75" customHeight="1" x14ac:dyDescent="0.25">
      <c r="A250" s="210" t="s">
        <v>109</v>
      </c>
      <c r="B250" s="211"/>
      <c r="C250" s="269" t="s">
        <v>415</v>
      </c>
      <c r="D250" s="270"/>
      <c r="E250" s="270"/>
      <c r="F250" s="270"/>
      <c r="G250" s="270"/>
      <c r="H250" s="270"/>
      <c r="I250" s="270"/>
      <c r="J250" s="270"/>
      <c r="K250" s="270"/>
      <c r="L250" s="270"/>
      <c r="M250" s="270"/>
      <c r="N250" s="270"/>
      <c r="O250" s="270"/>
      <c r="P250" s="270"/>
      <c r="Q250" s="270"/>
      <c r="R250" s="270"/>
      <c r="S250" s="270"/>
      <c r="T250" s="270"/>
      <c r="U250" s="270"/>
      <c r="V250" s="270"/>
      <c r="W250" s="270"/>
      <c r="X250" s="270"/>
      <c r="Y250" s="270"/>
      <c r="Z250" s="270"/>
      <c r="AA250" s="270"/>
      <c r="AB250" s="270"/>
      <c r="AC250" s="270"/>
      <c r="AD250" s="270"/>
      <c r="AE250" s="270"/>
      <c r="AF250" s="270"/>
      <c r="AG250" s="270"/>
      <c r="AH250" s="270"/>
      <c r="AI250" s="270"/>
      <c r="AJ250" s="270"/>
      <c r="AK250" s="270"/>
      <c r="AL250" s="270"/>
      <c r="AM250" s="270"/>
      <c r="AN250" s="270"/>
      <c r="AO250" s="270"/>
      <c r="AP250" s="270"/>
      <c r="AQ250" s="270"/>
      <c r="AR250" s="270"/>
      <c r="AS250" s="270"/>
      <c r="AT250" s="270"/>
      <c r="AU250" s="270"/>
      <c r="AV250" s="270"/>
      <c r="AW250" s="270"/>
      <c r="AX250" s="270"/>
      <c r="AY250" s="271"/>
    </row>
    <row r="251" spans="1:51" ht="12.75" customHeight="1" x14ac:dyDescent="0.25">
      <c r="A251" s="210" t="s">
        <v>110</v>
      </c>
      <c r="B251" s="211"/>
      <c r="C251" s="269" t="s">
        <v>416</v>
      </c>
      <c r="D251" s="270"/>
      <c r="E251" s="270"/>
      <c r="F251" s="270"/>
      <c r="G251" s="270"/>
      <c r="H251" s="270"/>
      <c r="I251" s="270"/>
      <c r="J251" s="270"/>
      <c r="K251" s="270"/>
      <c r="L251" s="270"/>
      <c r="M251" s="270"/>
      <c r="N251" s="270"/>
      <c r="O251" s="270"/>
      <c r="P251" s="270"/>
      <c r="Q251" s="270"/>
      <c r="R251" s="270"/>
      <c r="S251" s="270"/>
      <c r="T251" s="270"/>
      <c r="U251" s="270"/>
      <c r="V251" s="270"/>
      <c r="W251" s="270"/>
      <c r="X251" s="270"/>
      <c r="Y251" s="270"/>
      <c r="Z251" s="270"/>
      <c r="AA251" s="270"/>
      <c r="AB251" s="270"/>
      <c r="AC251" s="270"/>
      <c r="AD251" s="270"/>
      <c r="AE251" s="270"/>
      <c r="AF251" s="270"/>
      <c r="AG251" s="270"/>
      <c r="AH251" s="270"/>
      <c r="AI251" s="270"/>
      <c r="AJ251" s="270"/>
      <c r="AK251" s="270"/>
      <c r="AL251" s="270"/>
      <c r="AM251" s="270"/>
      <c r="AN251" s="270"/>
      <c r="AO251" s="270"/>
      <c r="AP251" s="270"/>
      <c r="AQ251" s="270"/>
      <c r="AR251" s="270"/>
      <c r="AS251" s="270"/>
      <c r="AT251" s="270"/>
      <c r="AU251" s="270"/>
      <c r="AV251" s="270"/>
      <c r="AW251" s="270"/>
      <c r="AX251" s="270"/>
      <c r="AY251" s="271"/>
    </row>
    <row r="252" spans="1:51" ht="12.75" customHeight="1" x14ac:dyDescent="0.25">
      <c r="A252" s="210" t="s">
        <v>111</v>
      </c>
      <c r="B252" s="211"/>
      <c r="C252" s="269" t="s">
        <v>417</v>
      </c>
      <c r="D252" s="270"/>
      <c r="E252" s="270"/>
      <c r="F252" s="270"/>
      <c r="G252" s="270"/>
      <c r="H252" s="270"/>
      <c r="I252" s="270"/>
      <c r="J252" s="270"/>
      <c r="K252" s="270"/>
      <c r="L252" s="270"/>
      <c r="M252" s="270"/>
      <c r="N252" s="270"/>
      <c r="O252" s="270"/>
      <c r="P252" s="270"/>
      <c r="Q252" s="270"/>
      <c r="R252" s="270"/>
      <c r="S252" s="270"/>
      <c r="T252" s="270"/>
      <c r="U252" s="270"/>
      <c r="V252" s="270"/>
      <c r="W252" s="270"/>
      <c r="X252" s="270"/>
      <c r="Y252" s="270"/>
      <c r="Z252" s="270"/>
      <c r="AA252" s="270"/>
      <c r="AB252" s="270"/>
      <c r="AC252" s="270"/>
      <c r="AD252" s="270"/>
      <c r="AE252" s="270"/>
      <c r="AF252" s="270"/>
      <c r="AG252" s="270"/>
      <c r="AH252" s="270"/>
      <c r="AI252" s="270"/>
      <c r="AJ252" s="270"/>
      <c r="AK252" s="270"/>
      <c r="AL252" s="270"/>
      <c r="AM252" s="270"/>
      <c r="AN252" s="270"/>
      <c r="AO252" s="270"/>
      <c r="AP252" s="270"/>
      <c r="AQ252" s="270"/>
      <c r="AR252" s="270"/>
      <c r="AS252" s="270"/>
      <c r="AT252" s="270"/>
      <c r="AU252" s="270"/>
      <c r="AV252" s="270"/>
      <c r="AW252" s="270"/>
      <c r="AX252" s="270"/>
      <c r="AY252" s="271"/>
    </row>
    <row r="253" spans="1:51" ht="12.75" customHeight="1" x14ac:dyDescent="0.25">
      <c r="A253" s="210" t="s">
        <v>112</v>
      </c>
      <c r="B253" s="211"/>
      <c r="C253" s="269" t="s">
        <v>418</v>
      </c>
      <c r="D253" s="270"/>
      <c r="E253" s="270"/>
      <c r="F253" s="270"/>
      <c r="G253" s="270"/>
      <c r="H253" s="270"/>
      <c r="I253" s="270"/>
      <c r="J253" s="270"/>
      <c r="K253" s="270"/>
      <c r="L253" s="270"/>
      <c r="M253" s="270"/>
      <c r="N253" s="270"/>
      <c r="O253" s="270"/>
      <c r="P253" s="270"/>
      <c r="Q253" s="270"/>
      <c r="R253" s="270"/>
      <c r="S253" s="270"/>
      <c r="T253" s="270"/>
      <c r="U253" s="270"/>
      <c r="V253" s="270"/>
      <c r="W253" s="270"/>
      <c r="X253" s="270"/>
      <c r="Y253" s="270"/>
      <c r="Z253" s="270"/>
      <c r="AA253" s="270"/>
      <c r="AB253" s="270"/>
      <c r="AC253" s="270"/>
      <c r="AD253" s="270"/>
      <c r="AE253" s="270"/>
      <c r="AF253" s="270"/>
      <c r="AG253" s="270"/>
      <c r="AH253" s="270"/>
      <c r="AI253" s="270"/>
      <c r="AJ253" s="270"/>
      <c r="AK253" s="270"/>
      <c r="AL253" s="270"/>
      <c r="AM253" s="270"/>
      <c r="AN253" s="270"/>
      <c r="AO253" s="270"/>
      <c r="AP253" s="270"/>
      <c r="AQ253" s="270"/>
      <c r="AR253" s="270"/>
      <c r="AS253" s="270"/>
      <c r="AT253" s="270"/>
      <c r="AU253" s="270"/>
      <c r="AV253" s="270"/>
      <c r="AW253" s="270"/>
      <c r="AX253" s="270"/>
      <c r="AY253" s="271"/>
    </row>
    <row r="254" spans="1:51" ht="12.75" customHeight="1" x14ac:dyDescent="0.25">
      <c r="A254" s="210" t="s">
        <v>113</v>
      </c>
      <c r="B254" s="211"/>
      <c r="C254" s="269" t="s">
        <v>419</v>
      </c>
      <c r="D254" s="270"/>
      <c r="E254" s="270"/>
      <c r="F254" s="270"/>
      <c r="G254" s="270"/>
      <c r="H254" s="270"/>
      <c r="I254" s="270"/>
      <c r="J254" s="270"/>
      <c r="K254" s="270"/>
      <c r="L254" s="270"/>
      <c r="M254" s="270"/>
      <c r="N254" s="270"/>
      <c r="O254" s="270"/>
      <c r="P254" s="270"/>
      <c r="Q254" s="270"/>
      <c r="R254" s="270"/>
      <c r="S254" s="270"/>
      <c r="T254" s="270"/>
      <c r="U254" s="270"/>
      <c r="V254" s="270"/>
      <c r="W254" s="270"/>
      <c r="X254" s="270"/>
      <c r="Y254" s="270"/>
      <c r="Z254" s="270"/>
      <c r="AA254" s="270"/>
      <c r="AB254" s="270"/>
      <c r="AC254" s="270"/>
      <c r="AD254" s="270"/>
      <c r="AE254" s="270"/>
      <c r="AF254" s="270"/>
      <c r="AG254" s="270"/>
      <c r="AH254" s="270"/>
      <c r="AI254" s="270"/>
      <c r="AJ254" s="270"/>
      <c r="AK254" s="270"/>
      <c r="AL254" s="270"/>
      <c r="AM254" s="270"/>
      <c r="AN254" s="270"/>
      <c r="AO254" s="270"/>
      <c r="AP254" s="270"/>
      <c r="AQ254" s="270"/>
      <c r="AR254" s="270"/>
      <c r="AS254" s="270"/>
      <c r="AT254" s="270"/>
      <c r="AU254" s="270"/>
      <c r="AV254" s="270"/>
      <c r="AW254" s="270"/>
      <c r="AX254" s="270"/>
      <c r="AY254" s="271"/>
    </row>
    <row r="255" spans="1:51" ht="12.75" customHeight="1" x14ac:dyDescent="0.25">
      <c r="A255" s="210" t="s">
        <v>114</v>
      </c>
      <c r="B255" s="211"/>
      <c r="C255" s="269" t="s">
        <v>420</v>
      </c>
      <c r="D255" s="270"/>
      <c r="E255" s="270"/>
      <c r="F255" s="270"/>
      <c r="G255" s="270"/>
      <c r="H255" s="270"/>
      <c r="I255" s="270"/>
      <c r="J255" s="270"/>
      <c r="K255" s="270"/>
      <c r="L255" s="270"/>
      <c r="M255" s="270"/>
      <c r="N255" s="270"/>
      <c r="O255" s="270"/>
      <c r="P255" s="270"/>
      <c r="Q255" s="270"/>
      <c r="R255" s="270"/>
      <c r="S255" s="270"/>
      <c r="T255" s="270"/>
      <c r="U255" s="270"/>
      <c r="V255" s="270"/>
      <c r="W255" s="270"/>
      <c r="X255" s="270"/>
      <c r="Y255" s="270"/>
      <c r="Z255" s="270"/>
      <c r="AA255" s="270"/>
      <c r="AB255" s="270"/>
      <c r="AC255" s="270"/>
      <c r="AD255" s="270"/>
      <c r="AE255" s="270"/>
      <c r="AF255" s="270"/>
      <c r="AG255" s="270"/>
      <c r="AH255" s="270"/>
      <c r="AI255" s="270"/>
      <c r="AJ255" s="270"/>
      <c r="AK255" s="270"/>
      <c r="AL255" s="270"/>
      <c r="AM255" s="270"/>
      <c r="AN255" s="270"/>
      <c r="AO255" s="270"/>
      <c r="AP255" s="270"/>
      <c r="AQ255" s="270"/>
      <c r="AR255" s="270"/>
      <c r="AS255" s="270"/>
      <c r="AT255" s="270"/>
      <c r="AU255" s="270"/>
      <c r="AV255" s="270"/>
      <c r="AW255" s="270"/>
      <c r="AX255" s="270"/>
      <c r="AY255" s="271"/>
    </row>
    <row r="256" spans="1:51" ht="12.75" customHeight="1" x14ac:dyDescent="0.25">
      <c r="A256" s="210" t="s">
        <v>115</v>
      </c>
      <c r="B256" s="211"/>
      <c r="C256" s="269" t="s">
        <v>421</v>
      </c>
      <c r="D256" s="270"/>
      <c r="E256" s="270"/>
      <c r="F256" s="270"/>
      <c r="G256" s="270"/>
      <c r="H256" s="270"/>
      <c r="I256" s="270"/>
      <c r="J256" s="270"/>
      <c r="K256" s="270"/>
      <c r="L256" s="270"/>
      <c r="M256" s="270"/>
      <c r="N256" s="270"/>
      <c r="O256" s="270"/>
      <c r="P256" s="270"/>
      <c r="Q256" s="270"/>
      <c r="R256" s="270"/>
      <c r="S256" s="270"/>
      <c r="T256" s="270"/>
      <c r="U256" s="270"/>
      <c r="V256" s="270"/>
      <c r="W256" s="270"/>
      <c r="X256" s="270"/>
      <c r="Y256" s="270"/>
      <c r="Z256" s="270"/>
      <c r="AA256" s="270"/>
      <c r="AB256" s="270"/>
      <c r="AC256" s="270"/>
      <c r="AD256" s="270"/>
      <c r="AE256" s="270"/>
      <c r="AF256" s="270"/>
      <c r="AG256" s="270"/>
      <c r="AH256" s="270"/>
      <c r="AI256" s="270"/>
      <c r="AJ256" s="270"/>
      <c r="AK256" s="270"/>
      <c r="AL256" s="270"/>
      <c r="AM256" s="270"/>
      <c r="AN256" s="270"/>
      <c r="AO256" s="270"/>
      <c r="AP256" s="270"/>
      <c r="AQ256" s="270"/>
      <c r="AR256" s="270"/>
      <c r="AS256" s="270"/>
      <c r="AT256" s="270"/>
      <c r="AU256" s="270"/>
      <c r="AV256" s="270"/>
      <c r="AW256" s="270"/>
      <c r="AX256" s="270"/>
      <c r="AY256" s="271"/>
    </row>
    <row r="257" spans="1:51" ht="12.75" customHeight="1" x14ac:dyDescent="0.25">
      <c r="A257" s="210" t="s">
        <v>116</v>
      </c>
      <c r="B257" s="211"/>
      <c r="C257" s="269" t="s">
        <v>422</v>
      </c>
      <c r="D257" s="270"/>
      <c r="E257" s="270"/>
      <c r="F257" s="270"/>
      <c r="G257" s="270"/>
      <c r="H257" s="270"/>
      <c r="I257" s="270"/>
      <c r="J257" s="270"/>
      <c r="K257" s="270"/>
      <c r="L257" s="270"/>
      <c r="M257" s="270"/>
      <c r="N257" s="270"/>
      <c r="O257" s="270"/>
      <c r="P257" s="270"/>
      <c r="Q257" s="270"/>
      <c r="R257" s="270"/>
      <c r="S257" s="270"/>
      <c r="T257" s="270"/>
      <c r="U257" s="270"/>
      <c r="V257" s="270"/>
      <c r="W257" s="270"/>
      <c r="X257" s="270"/>
      <c r="Y257" s="270"/>
      <c r="Z257" s="270"/>
      <c r="AA257" s="270"/>
      <c r="AB257" s="270"/>
      <c r="AC257" s="270"/>
      <c r="AD257" s="270"/>
      <c r="AE257" s="270"/>
      <c r="AF257" s="270"/>
      <c r="AG257" s="270"/>
      <c r="AH257" s="270"/>
      <c r="AI257" s="270"/>
      <c r="AJ257" s="270"/>
      <c r="AK257" s="270"/>
      <c r="AL257" s="270"/>
      <c r="AM257" s="270"/>
      <c r="AN257" s="270"/>
      <c r="AO257" s="270"/>
      <c r="AP257" s="270"/>
      <c r="AQ257" s="270"/>
      <c r="AR257" s="270"/>
      <c r="AS257" s="270"/>
      <c r="AT257" s="270"/>
      <c r="AU257" s="270"/>
      <c r="AV257" s="270"/>
      <c r="AW257" s="270"/>
      <c r="AX257" s="270"/>
      <c r="AY257" s="271"/>
    </row>
    <row r="258" spans="1:51" ht="12.75" customHeight="1" x14ac:dyDescent="0.25">
      <c r="A258" s="210" t="s">
        <v>117</v>
      </c>
      <c r="B258" s="211"/>
      <c r="C258" s="269" t="s">
        <v>423</v>
      </c>
      <c r="D258" s="270"/>
      <c r="E258" s="270"/>
      <c r="F258" s="270"/>
      <c r="G258" s="270"/>
      <c r="H258" s="270"/>
      <c r="I258" s="270"/>
      <c r="J258" s="270"/>
      <c r="K258" s="270"/>
      <c r="L258" s="270"/>
      <c r="M258" s="270"/>
      <c r="N258" s="270"/>
      <c r="O258" s="270"/>
      <c r="P258" s="270"/>
      <c r="Q258" s="270"/>
      <c r="R258" s="270"/>
      <c r="S258" s="270"/>
      <c r="T258" s="270"/>
      <c r="U258" s="270"/>
      <c r="V258" s="270"/>
      <c r="W258" s="270"/>
      <c r="X258" s="270"/>
      <c r="Y258" s="270"/>
      <c r="Z258" s="270"/>
      <c r="AA258" s="270"/>
      <c r="AB258" s="270"/>
      <c r="AC258" s="270"/>
      <c r="AD258" s="270"/>
      <c r="AE258" s="270"/>
      <c r="AF258" s="270"/>
      <c r="AG258" s="270"/>
      <c r="AH258" s="270"/>
      <c r="AI258" s="270"/>
      <c r="AJ258" s="270"/>
      <c r="AK258" s="270"/>
      <c r="AL258" s="270"/>
      <c r="AM258" s="270"/>
      <c r="AN258" s="270"/>
      <c r="AO258" s="270"/>
      <c r="AP258" s="270"/>
      <c r="AQ258" s="270"/>
      <c r="AR258" s="270"/>
      <c r="AS258" s="270"/>
      <c r="AT258" s="270"/>
      <c r="AU258" s="270"/>
      <c r="AV258" s="270"/>
      <c r="AW258" s="270"/>
      <c r="AX258" s="270"/>
      <c r="AY258" s="271"/>
    </row>
    <row r="259" spans="1:51" ht="12.75" customHeight="1" x14ac:dyDescent="0.25">
      <c r="A259" s="210" t="s">
        <v>118</v>
      </c>
      <c r="B259" s="211"/>
      <c r="C259" s="269" t="s">
        <v>424</v>
      </c>
      <c r="D259" s="270"/>
      <c r="E259" s="270"/>
      <c r="F259" s="270"/>
      <c r="G259" s="270"/>
      <c r="H259" s="270"/>
      <c r="I259" s="270"/>
      <c r="J259" s="270"/>
      <c r="K259" s="270"/>
      <c r="L259" s="270"/>
      <c r="M259" s="270"/>
      <c r="N259" s="270"/>
      <c r="O259" s="270"/>
      <c r="P259" s="270"/>
      <c r="Q259" s="270"/>
      <c r="R259" s="270"/>
      <c r="S259" s="270"/>
      <c r="T259" s="270"/>
      <c r="U259" s="270"/>
      <c r="V259" s="270"/>
      <c r="W259" s="270"/>
      <c r="X259" s="270"/>
      <c r="Y259" s="270"/>
      <c r="Z259" s="270"/>
      <c r="AA259" s="270"/>
      <c r="AB259" s="270"/>
      <c r="AC259" s="270"/>
      <c r="AD259" s="270"/>
      <c r="AE259" s="270"/>
      <c r="AF259" s="270"/>
      <c r="AG259" s="270"/>
      <c r="AH259" s="270"/>
      <c r="AI259" s="270"/>
      <c r="AJ259" s="270"/>
      <c r="AK259" s="270"/>
      <c r="AL259" s="270"/>
      <c r="AM259" s="270"/>
      <c r="AN259" s="270"/>
      <c r="AO259" s="270"/>
      <c r="AP259" s="270"/>
      <c r="AQ259" s="270"/>
      <c r="AR259" s="270"/>
      <c r="AS259" s="270"/>
      <c r="AT259" s="270"/>
      <c r="AU259" s="270"/>
      <c r="AV259" s="270"/>
      <c r="AW259" s="270"/>
      <c r="AX259" s="270"/>
      <c r="AY259" s="271"/>
    </row>
    <row r="260" spans="1:51" ht="12.75" customHeight="1" x14ac:dyDescent="0.25">
      <c r="A260" s="210" t="s">
        <v>119</v>
      </c>
      <c r="B260" s="211"/>
      <c r="C260" s="269" t="s">
        <v>425</v>
      </c>
      <c r="D260" s="270"/>
      <c r="E260" s="270"/>
      <c r="F260" s="270"/>
      <c r="G260" s="270"/>
      <c r="H260" s="270"/>
      <c r="I260" s="270"/>
      <c r="J260" s="270"/>
      <c r="K260" s="270"/>
      <c r="L260" s="270"/>
      <c r="M260" s="270"/>
      <c r="N260" s="270"/>
      <c r="O260" s="270"/>
      <c r="P260" s="270"/>
      <c r="Q260" s="270"/>
      <c r="R260" s="270"/>
      <c r="S260" s="270"/>
      <c r="T260" s="270"/>
      <c r="U260" s="270"/>
      <c r="V260" s="270"/>
      <c r="W260" s="270"/>
      <c r="X260" s="270"/>
      <c r="Y260" s="270"/>
      <c r="Z260" s="270"/>
      <c r="AA260" s="270"/>
      <c r="AB260" s="270"/>
      <c r="AC260" s="270"/>
      <c r="AD260" s="270"/>
      <c r="AE260" s="270"/>
      <c r="AF260" s="270"/>
      <c r="AG260" s="270"/>
      <c r="AH260" s="270"/>
      <c r="AI260" s="270"/>
      <c r="AJ260" s="270"/>
      <c r="AK260" s="270"/>
      <c r="AL260" s="270"/>
      <c r="AM260" s="270"/>
      <c r="AN260" s="270"/>
      <c r="AO260" s="270"/>
      <c r="AP260" s="270"/>
      <c r="AQ260" s="270"/>
      <c r="AR260" s="270"/>
      <c r="AS260" s="270"/>
      <c r="AT260" s="270"/>
      <c r="AU260" s="270"/>
      <c r="AV260" s="270"/>
      <c r="AW260" s="270"/>
      <c r="AX260" s="270"/>
      <c r="AY260" s="271"/>
    </row>
    <row r="261" spans="1:51" ht="12.75" customHeight="1" x14ac:dyDescent="0.25">
      <c r="A261" s="210" t="s">
        <v>120</v>
      </c>
      <c r="B261" s="211"/>
      <c r="C261" s="269" t="s">
        <v>426</v>
      </c>
      <c r="D261" s="270"/>
      <c r="E261" s="270"/>
      <c r="F261" s="270"/>
      <c r="G261" s="270"/>
      <c r="H261" s="270"/>
      <c r="I261" s="270"/>
      <c r="J261" s="270"/>
      <c r="K261" s="270"/>
      <c r="L261" s="270"/>
      <c r="M261" s="270"/>
      <c r="N261" s="270"/>
      <c r="O261" s="270"/>
      <c r="P261" s="270"/>
      <c r="Q261" s="270"/>
      <c r="R261" s="270"/>
      <c r="S261" s="270"/>
      <c r="T261" s="270"/>
      <c r="U261" s="270"/>
      <c r="V261" s="270"/>
      <c r="W261" s="270"/>
      <c r="X261" s="270"/>
      <c r="Y261" s="270"/>
      <c r="Z261" s="270"/>
      <c r="AA261" s="270"/>
      <c r="AB261" s="270"/>
      <c r="AC261" s="270"/>
      <c r="AD261" s="270"/>
      <c r="AE261" s="270"/>
      <c r="AF261" s="270"/>
      <c r="AG261" s="270"/>
      <c r="AH261" s="270"/>
      <c r="AI261" s="270"/>
      <c r="AJ261" s="270"/>
      <c r="AK261" s="270"/>
      <c r="AL261" s="270"/>
      <c r="AM261" s="270"/>
      <c r="AN261" s="270"/>
      <c r="AO261" s="270"/>
      <c r="AP261" s="270"/>
      <c r="AQ261" s="270"/>
      <c r="AR261" s="270"/>
      <c r="AS261" s="270"/>
      <c r="AT261" s="270"/>
      <c r="AU261" s="270"/>
      <c r="AV261" s="270"/>
      <c r="AW261" s="270"/>
      <c r="AX261" s="270"/>
      <c r="AY261" s="271"/>
    </row>
    <row r="262" spans="1:51" ht="12.75" customHeight="1" x14ac:dyDescent="0.25">
      <c r="A262" s="210" t="s">
        <v>121</v>
      </c>
      <c r="B262" s="211"/>
      <c r="C262" s="269" t="s">
        <v>427</v>
      </c>
      <c r="D262" s="270"/>
      <c r="E262" s="270"/>
      <c r="F262" s="270"/>
      <c r="G262" s="270"/>
      <c r="H262" s="270"/>
      <c r="I262" s="270"/>
      <c r="J262" s="270"/>
      <c r="K262" s="270"/>
      <c r="L262" s="270"/>
      <c r="M262" s="270"/>
      <c r="N262" s="270"/>
      <c r="O262" s="270"/>
      <c r="P262" s="270"/>
      <c r="Q262" s="270"/>
      <c r="R262" s="270"/>
      <c r="S262" s="270"/>
      <c r="T262" s="270"/>
      <c r="U262" s="270"/>
      <c r="V262" s="270"/>
      <c r="W262" s="270"/>
      <c r="X262" s="270"/>
      <c r="Y262" s="270"/>
      <c r="Z262" s="270"/>
      <c r="AA262" s="270"/>
      <c r="AB262" s="270"/>
      <c r="AC262" s="270"/>
      <c r="AD262" s="270"/>
      <c r="AE262" s="270"/>
      <c r="AF262" s="270"/>
      <c r="AG262" s="270"/>
      <c r="AH262" s="270"/>
      <c r="AI262" s="270"/>
      <c r="AJ262" s="270"/>
      <c r="AK262" s="270"/>
      <c r="AL262" s="270"/>
      <c r="AM262" s="270"/>
      <c r="AN262" s="270"/>
      <c r="AO262" s="270"/>
      <c r="AP262" s="270"/>
      <c r="AQ262" s="270"/>
      <c r="AR262" s="270"/>
      <c r="AS262" s="270"/>
      <c r="AT262" s="270"/>
      <c r="AU262" s="270"/>
      <c r="AV262" s="270"/>
      <c r="AW262" s="270"/>
      <c r="AX262" s="270"/>
      <c r="AY262" s="271"/>
    </row>
    <row r="263" spans="1:51" ht="12.75" customHeight="1" x14ac:dyDescent="0.25">
      <c r="A263" s="210" t="s">
        <v>122</v>
      </c>
      <c r="B263" s="211"/>
      <c r="C263" s="269" t="s">
        <v>428</v>
      </c>
      <c r="D263" s="270"/>
      <c r="E263" s="270"/>
      <c r="F263" s="270"/>
      <c r="G263" s="270"/>
      <c r="H263" s="270"/>
      <c r="I263" s="270"/>
      <c r="J263" s="270"/>
      <c r="K263" s="270"/>
      <c r="L263" s="270"/>
      <c r="M263" s="270"/>
      <c r="N263" s="270"/>
      <c r="O263" s="270"/>
      <c r="P263" s="270"/>
      <c r="Q263" s="270"/>
      <c r="R263" s="270"/>
      <c r="S263" s="270"/>
      <c r="T263" s="270"/>
      <c r="U263" s="270"/>
      <c r="V263" s="270"/>
      <c r="W263" s="270"/>
      <c r="X263" s="270"/>
      <c r="Y263" s="270"/>
      <c r="Z263" s="270"/>
      <c r="AA263" s="270"/>
      <c r="AB263" s="270"/>
      <c r="AC263" s="270"/>
      <c r="AD263" s="270"/>
      <c r="AE263" s="270"/>
      <c r="AF263" s="270"/>
      <c r="AG263" s="270"/>
      <c r="AH263" s="270"/>
      <c r="AI263" s="270"/>
      <c r="AJ263" s="270"/>
      <c r="AK263" s="270"/>
      <c r="AL263" s="270"/>
      <c r="AM263" s="270"/>
      <c r="AN263" s="270"/>
      <c r="AO263" s="270"/>
      <c r="AP263" s="270"/>
      <c r="AQ263" s="270"/>
      <c r="AR263" s="270"/>
      <c r="AS263" s="270"/>
      <c r="AT263" s="270"/>
      <c r="AU263" s="270"/>
      <c r="AV263" s="270"/>
      <c r="AW263" s="270"/>
      <c r="AX263" s="270"/>
      <c r="AY263" s="271"/>
    </row>
    <row r="264" spans="1:51" ht="12.75" customHeight="1" x14ac:dyDescent="0.25">
      <c r="A264" s="210" t="s">
        <v>123</v>
      </c>
      <c r="B264" s="211"/>
      <c r="C264" s="269" t="s">
        <v>429</v>
      </c>
      <c r="D264" s="270"/>
      <c r="E264" s="270"/>
      <c r="F264" s="270"/>
      <c r="G264" s="270"/>
      <c r="H264" s="270"/>
      <c r="I264" s="270"/>
      <c r="J264" s="270"/>
      <c r="K264" s="270"/>
      <c r="L264" s="270"/>
      <c r="M264" s="270"/>
      <c r="N264" s="270"/>
      <c r="O264" s="270"/>
      <c r="P264" s="270"/>
      <c r="Q264" s="270"/>
      <c r="R264" s="270"/>
      <c r="S264" s="270"/>
      <c r="T264" s="270"/>
      <c r="U264" s="270"/>
      <c r="V264" s="270"/>
      <c r="W264" s="270"/>
      <c r="X264" s="270"/>
      <c r="Y264" s="270"/>
      <c r="Z264" s="270"/>
      <c r="AA264" s="270"/>
      <c r="AB264" s="270"/>
      <c r="AC264" s="270"/>
      <c r="AD264" s="270"/>
      <c r="AE264" s="270"/>
      <c r="AF264" s="270"/>
      <c r="AG264" s="270"/>
      <c r="AH264" s="270"/>
      <c r="AI264" s="270"/>
      <c r="AJ264" s="270"/>
      <c r="AK264" s="270"/>
      <c r="AL264" s="270"/>
      <c r="AM264" s="270"/>
      <c r="AN264" s="270"/>
      <c r="AO264" s="270"/>
      <c r="AP264" s="270"/>
      <c r="AQ264" s="270"/>
      <c r="AR264" s="270"/>
      <c r="AS264" s="270"/>
      <c r="AT264" s="270"/>
      <c r="AU264" s="270"/>
      <c r="AV264" s="270"/>
      <c r="AW264" s="270"/>
      <c r="AX264" s="270"/>
      <c r="AY264" s="271"/>
    </row>
    <row r="265" spans="1:51" ht="12.75" customHeight="1" x14ac:dyDescent="0.25">
      <c r="A265" s="210" t="s">
        <v>124</v>
      </c>
      <c r="B265" s="211"/>
      <c r="C265" s="269" t="s">
        <v>430</v>
      </c>
      <c r="D265" s="270"/>
      <c r="E265" s="270"/>
      <c r="F265" s="270"/>
      <c r="G265" s="270"/>
      <c r="H265" s="270"/>
      <c r="I265" s="270"/>
      <c r="J265" s="270"/>
      <c r="K265" s="270"/>
      <c r="L265" s="270"/>
      <c r="M265" s="270"/>
      <c r="N265" s="270"/>
      <c r="O265" s="270"/>
      <c r="P265" s="270"/>
      <c r="Q265" s="270"/>
      <c r="R265" s="270"/>
      <c r="S265" s="270"/>
      <c r="T265" s="270"/>
      <c r="U265" s="270"/>
      <c r="V265" s="270"/>
      <c r="W265" s="270"/>
      <c r="X265" s="270"/>
      <c r="Y265" s="270"/>
      <c r="Z265" s="270"/>
      <c r="AA265" s="270"/>
      <c r="AB265" s="270"/>
      <c r="AC265" s="270"/>
      <c r="AD265" s="270"/>
      <c r="AE265" s="270"/>
      <c r="AF265" s="270"/>
      <c r="AG265" s="270"/>
      <c r="AH265" s="270"/>
      <c r="AI265" s="270"/>
      <c r="AJ265" s="270"/>
      <c r="AK265" s="270"/>
      <c r="AL265" s="270"/>
      <c r="AM265" s="270"/>
      <c r="AN265" s="270"/>
      <c r="AO265" s="270"/>
      <c r="AP265" s="270"/>
      <c r="AQ265" s="270"/>
      <c r="AR265" s="270"/>
      <c r="AS265" s="270"/>
      <c r="AT265" s="270"/>
      <c r="AU265" s="270"/>
      <c r="AV265" s="270"/>
      <c r="AW265" s="270"/>
      <c r="AX265" s="270"/>
      <c r="AY265" s="271"/>
    </row>
    <row r="266" spans="1:51" ht="12.75" customHeight="1" x14ac:dyDescent="0.25">
      <c r="A266" s="210" t="s">
        <v>125</v>
      </c>
      <c r="B266" s="211"/>
      <c r="C266" s="269" t="s">
        <v>431</v>
      </c>
      <c r="D266" s="270"/>
      <c r="E266" s="270"/>
      <c r="F266" s="270"/>
      <c r="G266" s="270"/>
      <c r="H266" s="270"/>
      <c r="I266" s="270"/>
      <c r="J266" s="270"/>
      <c r="K266" s="270"/>
      <c r="L266" s="270"/>
      <c r="M266" s="270"/>
      <c r="N266" s="270"/>
      <c r="O266" s="270"/>
      <c r="P266" s="270"/>
      <c r="Q266" s="270"/>
      <c r="R266" s="270"/>
      <c r="S266" s="270"/>
      <c r="T266" s="270"/>
      <c r="U266" s="270"/>
      <c r="V266" s="270"/>
      <c r="W266" s="270"/>
      <c r="X266" s="270"/>
      <c r="Y266" s="270"/>
      <c r="Z266" s="270"/>
      <c r="AA266" s="270"/>
      <c r="AB266" s="270"/>
      <c r="AC266" s="270"/>
      <c r="AD266" s="270"/>
      <c r="AE266" s="270"/>
      <c r="AF266" s="270"/>
      <c r="AG266" s="270"/>
      <c r="AH266" s="270"/>
      <c r="AI266" s="270"/>
      <c r="AJ266" s="270"/>
      <c r="AK266" s="270"/>
      <c r="AL266" s="270"/>
      <c r="AM266" s="270"/>
      <c r="AN266" s="270"/>
      <c r="AO266" s="270"/>
      <c r="AP266" s="270"/>
      <c r="AQ266" s="270"/>
      <c r="AR266" s="270"/>
      <c r="AS266" s="270"/>
      <c r="AT266" s="270"/>
      <c r="AU266" s="270"/>
      <c r="AV266" s="270"/>
      <c r="AW266" s="270"/>
      <c r="AX266" s="270"/>
      <c r="AY266" s="271"/>
    </row>
    <row r="267" spans="1:51" ht="12.75" customHeight="1" x14ac:dyDescent="0.25">
      <c r="A267" s="210" t="s">
        <v>126</v>
      </c>
      <c r="B267" s="211"/>
      <c r="C267" s="269" t="s">
        <v>432</v>
      </c>
      <c r="D267" s="270"/>
      <c r="E267" s="270"/>
      <c r="F267" s="270"/>
      <c r="G267" s="270"/>
      <c r="H267" s="270"/>
      <c r="I267" s="270"/>
      <c r="J267" s="270"/>
      <c r="K267" s="270"/>
      <c r="L267" s="270"/>
      <c r="M267" s="270"/>
      <c r="N267" s="270"/>
      <c r="O267" s="270"/>
      <c r="P267" s="270"/>
      <c r="Q267" s="270"/>
      <c r="R267" s="270"/>
      <c r="S267" s="270"/>
      <c r="T267" s="270"/>
      <c r="U267" s="270"/>
      <c r="V267" s="270"/>
      <c r="W267" s="270"/>
      <c r="X267" s="270"/>
      <c r="Y267" s="270"/>
      <c r="Z267" s="270"/>
      <c r="AA267" s="270"/>
      <c r="AB267" s="270"/>
      <c r="AC267" s="270"/>
      <c r="AD267" s="270"/>
      <c r="AE267" s="270"/>
      <c r="AF267" s="270"/>
      <c r="AG267" s="270"/>
      <c r="AH267" s="270"/>
      <c r="AI267" s="270"/>
      <c r="AJ267" s="270"/>
      <c r="AK267" s="270"/>
      <c r="AL267" s="270"/>
      <c r="AM267" s="270"/>
      <c r="AN267" s="270"/>
      <c r="AO267" s="270"/>
      <c r="AP267" s="270"/>
      <c r="AQ267" s="270"/>
      <c r="AR267" s="270"/>
      <c r="AS267" s="270"/>
      <c r="AT267" s="270"/>
      <c r="AU267" s="270"/>
      <c r="AV267" s="270"/>
      <c r="AW267" s="270"/>
      <c r="AX267" s="270"/>
      <c r="AY267" s="271"/>
    </row>
    <row r="268" spans="1:51" ht="12.75" customHeight="1" x14ac:dyDescent="0.25">
      <c r="A268" s="210" t="s">
        <v>127</v>
      </c>
      <c r="B268" s="211"/>
      <c r="C268" s="269" t="s">
        <v>433</v>
      </c>
      <c r="D268" s="270"/>
      <c r="E268" s="270"/>
      <c r="F268" s="270"/>
      <c r="G268" s="270"/>
      <c r="H268" s="270"/>
      <c r="I268" s="270"/>
      <c r="J268" s="270"/>
      <c r="K268" s="270"/>
      <c r="L268" s="270"/>
      <c r="M268" s="270"/>
      <c r="N268" s="270"/>
      <c r="O268" s="270"/>
      <c r="P268" s="270"/>
      <c r="Q268" s="270"/>
      <c r="R268" s="270"/>
      <c r="S268" s="270"/>
      <c r="T268" s="270"/>
      <c r="U268" s="270"/>
      <c r="V268" s="270"/>
      <c r="W268" s="270"/>
      <c r="X268" s="270"/>
      <c r="Y268" s="270"/>
      <c r="Z268" s="270"/>
      <c r="AA268" s="270"/>
      <c r="AB268" s="270"/>
      <c r="AC268" s="270"/>
      <c r="AD268" s="270"/>
      <c r="AE268" s="270"/>
      <c r="AF268" s="270"/>
      <c r="AG268" s="270"/>
      <c r="AH268" s="270"/>
      <c r="AI268" s="270"/>
      <c r="AJ268" s="270"/>
      <c r="AK268" s="270"/>
      <c r="AL268" s="270"/>
      <c r="AM268" s="270"/>
      <c r="AN268" s="270"/>
      <c r="AO268" s="270"/>
      <c r="AP268" s="270"/>
      <c r="AQ268" s="270"/>
      <c r="AR268" s="270"/>
      <c r="AS268" s="270"/>
      <c r="AT268" s="270"/>
      <c r="AU268" s="270"/>
      <c r="AV268" s="270"/>
      <c r="AW268" s="270"/>
      <c r="AX268" s="270"/>
      <c r="AY268" s="271"/>
    </row>
    <row r="269" spans="1:51" ht="12.75" customHeight="1" x14ac:dyDescent="0.25">
      <c r="A269" s="210" t="s">
        <v>128</v>
      </c>
      <c r="B269" s="211"/>
      <c r="C269" s="269" t="s">
        <v>434</v>
      </c>
      <c r="D269" s="270"/>
      <c r="E269" s="270"/>
      <c r="F269" s="270"/>
      <c r="G269" s="270"/>
      <c r="H269" s="270"/>
      <c r="I269" s="270"/>
      <c r="J269" s="270"/>
      <c r="K269" s="270"/>
      <c r="L269" s="270"/>
      <c r="M269" s="270"/>
      <c r="N269" s="270"/>
      <c r="O269" s="270"/>
      <c r="P269" s="270"/>
      <c r="Q269" s="270"/>
      <c r="R269" s="270"/>
      <c r="S269" s="270"/>
      <c r="T269" s="270"/>
      <c r="U269" s="270"/>
      <c r="V269" s="270"/>
      <c r="W269" s="270"/>
      <c r="X269" s="270"/>
      <c r="Y269" s="270"/>
      <c r="Z269" s="270"/>
      <c r="AA269" s="270"/>
      <c r="AB269" s="270"/>
      <c r="AC269" s="270"/>
      <c r="AD269" s="270"/>
      <c r="AE269" s="270"/>
      <c r="AF269" s="270"/>
      <c r="AG269" s="270"/>
      <c r="AH269" s="270"/>
      <c r="AI269" s="270"/>
      <c r="AJ269" s="270"/>
      <c r="AK269" s="270"/>
      <c r="AL269" s="270"/>
      <c r="AM269" s="270"/>
      <c r="AN269" s="270"/>
      <c r="AO269" s="270"/>
      <c r="AP269" s="270"/>
      <c r="AQ269" s="270"/>
      <c r="AR269" s="270"/>
      <c r="AS269" s="270"/>
      <c r="AT269" s="270"/>
      <c r="AU269" s="270"/>
      <c r="AV269" s="270"/>
      <c r="AW269" s="270"/>
      <c r="AX269" s="270"/>
      <c r="AY269" s="271"/>
    </row>
    <row r="270" spans="1:51" ht="12.75" customHeight="1" x14ac:dyDescent="0.25">
      <c r="A270" s="210" t="s">
        <v>129</v>
      </c>
      <c r="B270" s="211"/>
      <c r="C270" s="269" t="s">
        <v>435</v>
      </c>
      <c r="D270" s="270"/>
      <c r="E270" s="270"/>
      <c r="F270" s="270"/>
      <c r="G270" s="270"/>
      <c r="H270" s="270"/>
      <c r="I270" s="270"/>
      <c r="J270" s="270"/>
      <c r="K270" s="270"/>
      <c r="L270" s="270"/>
      <c r="M270" s="270"/>
      <c r="N270" s="270"/>
      <c r="O270" s="270"/>
      <c r="P270" s="270"/>
      <c r="Q270" s="270"/>
      <c r="R270" s="270"/>
      <c r="S270" s="270"/>
      <c r="T270" s="270"/>
      <c r="U270" s="270"/>
      <c r="V270" s="270"/>
      <c r="W270" s="270"/>
      <c r="X270" s="270"/>
      <c r="Y270" s="270"/>
      <c r="Z270" s="270"/>
      <c r="AA270" s="270"/>
      <c r="AB270" s="270"/>
      <c r="AC270" s="270"/>
      <c r="AD270" s="270"/>
      <c r="AE270" s="270"/>
      <c r="AF270" s="270"/>
      <c r="AG270" s="270"/>
      <c r="AH270" s="270"/>
      <c r="AI270" s="270"/>
      <c r="AJ270" s="270"/>
      <c r="AK270" s="270"/>
      <c r="AL270" s="270"/>
      <c r="AM270" s="270"/>
      <c r="AN270" s="270"/>
      <c r="AO270" s="270"/>
      <c r="AP270" s="270"/>
      <c r="AQ270" s="270"/>
      <c r="AR270" s="270"/>
      <c r="AS270" s="270"/>
      <c r="AT270" s="270"/>
      <c r="AU270" s="270"/>
      <c r="AV270" s="270"/>
      <c r="AW270" s="270"/>
      <c r="AX270" s="270"/>
      <c r="AY270" s="271"/>
    </row>
    <row r="271" spans="1:51" ht="12.75" customHeight="1" x14ac:dyDescent="0.25">
      <c r="A271" s="210" t="s">
        <v>130</v>
      </c>
      <c r="B271" s="211"/>
      <c r="C271" s="269" t="s">
        <v>436</v>
      </c>
      <c r="D271" s="270"/>
      <c r="E271" s="270"/>
      <c r="F271" s="270"/>
      <c r="G271" s="270"/>
      <c r="H271" s="270"/>
      <c r="I271" s="270"/>
      <c r="J271" s="270"/>
      <c r="K271" s="270"/>
      <c r="L271" s="270"/>
      <c r="M271" s="270"/>
      <c r="N271" s="270"/>
      <c r="O271" s="270"/>
      <c r="P271" s="270"/>
      <c r="Q271" s="270"/>
      <c r="R271" s="270"/>
      <c r="S271" s="270"/>
      <c r="T271" s="270"/>
      <c r="U271" s="270"/>
      <c r="V271" s="270"/>
      <c r="W271" s="270"/>
      <c r="X271" s="270"/>
      <c r="Y271" s="270"/>
      <c r="Z271" s="270"/>
      <c r="AA271" s="270"/>
      <c r="AB271" s="270"/>
      <c r="AC271" s="270"/>
      <c r="AD271" s="270"/>
      <c r="AE271" s="270"/>
      <c r="AF271" s="270"/>
      <c r="AG271" s="270"/>
      <c r="AH271" s="270"/>
      <c r="AI271" s="270"/>
      <c r="AJ271" s="270"/>
      <c r="AK271" s="270"/>
      <c r="AL271" s="270"/>
      <c r="AM271" s="270"/>
      <c r="AN271" s="270"/>
      <c r="AO271" s="270"/>
      <c r="AP271" s="270"/>
      <c r="AQ271" s="270"/>
      <c r="AR271" s="270"/>
      <c r="AS271" s="270"/>
      <c r="AT271" s="270"/>
      <c r="AU271" s="270"/>
      <c r="AV271" s="270"/>
      <c r="AW271" s="270"/>
      <c r="AX271" s="270"/>
      <c r="AY271" s="271"/>
    </row>
    <row r="272" spans="1:51" ht="12.75" customHeight="1" x14ac:dyDescent="0.25">
      <c r="A272" s="210" t="s">
        <v>131</v>
      </c>
      <c r="B272" s="211"/>
      <c r="C272" s="269" t="s">
        <v>437</v>
      </c>
      <c r="D272" s="270"/>
      <c r="E272" s="270"/>
      <c r="F272" s="270"/>
      <c r="G272" s="270"/>
      <c r="H272" s="270"/>
      <c r="I272" s="270"/>
      <c r="J272" s="270"/>
      <c r="K272" s="270"/>
      <c r="L272" s="270"/>
      <c r="M272" s="270"/>
      <c r="N272" s="270"/>
      <c r="O272" s="270"/>
      <c r="P272" s="270"/>
      <c r="Q272" s="270"/>
      <c r="R272" s="270"/>
      <c r="S272" s="270"/>
      <c r="T272" s="270"/>
      <c r="U272" s="270"/>
      <c r="V272" s="270"/>
      <c r="W272" s="270"/>
      <c r="X272" s="270"/>
      <c r="Y272" s="270"/>
      <c r="Z272" s="270"/>
      <c r="AA272" s="270"/>
      <c r="AB272" s="270"/>
      <c r="AC272" s="270"/>
      <c r="AD272" s="270"/>
      <c r="AE272" s="270"/>
      <c r="AF272" s="270"/>
      <c r="AG272" s="270"/>
      <c r="AH272" s="270"/>
      <c r="AI272" s="270"/>
      <c r="AJ272" s="270"/>
      <c r="AK272" s="270"/>
      <c r="AL272" s="270"/>
      <c r="AM272" s="270"/>
      <c r="AN272" s="270"/>
      <c r="AO272" s="270"/>
      <c r="AP272" s="270"/>
      <c r="AQ272" s="270"/>
      <c r="AR272" s="270"/>
      <c r="AS272" s="270"/>
      <c r="AT272" s="270"/>
      <c r="AU272" s="270"/>
      <c r="AV272" s="270"/>
      <c r="AW272" s="270"/>
      <c r="AX272" s="270"/>
      <c r="AY272" s="271"/>
    </row>
    <row r="273" spans="1:51" ht="12.75" customHeight="1" x14ac:dyDescent="0.25">
      <c r="A273" s="210" t="s">
        <v>132</v>
      </c>
      <c r="B273" s="211"/>
      <c r="C273" s="269" t="s">
        <v>438</v>
      </c>
      <c r="D273" s="270"/>
      <c r="E273" s="270"/>
      <c r="F273" s="270"/>
      <c r="G273" s="270"/>
      <c r="H273" s="270"/>
      <c r="I273" s="270"/>
      <c r="J273" s="270"/>
      <c r="K273" s="270"/>
      <c r="L273" s="270"/>
      <c r="M273" s="270"/>
      <c r="N273" s="270"/>
      <c r="O273" s="270"/>
      <c r="P273" s="270"/>
      <c r="Q273" s="270"/>
      <c r="R273" s="270"/>
      <c r="S273" s="270"/>
      <c r="T273" s="270"/>
      <c r="U273" s="270"/>
      <c r="V273" s="270"/>
      <c r="W273" s="270"/>
      <c r="X273" s="270"/>
      <c r="Y273" s="270"/>
      <c r="Z273" s="270"/>
      <c r="AA273" s="270"/>
      <c r="AB273" s="270"/>
      <c r="AC273" s="270"/>
      <c r="AD273" s="270"/>
      <c r="AE273" s="270"/>
      <c r="AF273" s="270"/>
      <c r="AG273" s="270"/>
      <c r="AH273" s="270"/>
      <c r="AI273" s="270"/>
      <c r="AJ273" s="270"/>
      <c r="AK273" s="270"/>
      <c r="AL273" s="270"/>
      <c r="AM273" s="270"/>
      <c r="AN273" s="270"/>
      <c r="AO273" s="270"/>
      <c r="AP273" s="270"/>
      <c r="AQ273" s="270"/>
      <c r="AR273" s="270"/>
      <c r="AS273" s="270"/>
      <c r="AT273" s="270"/>
      <c r="AU273" s="270"/>
      <c r="AV273" s="270"/>
      <c r="AW273" s="270"/>
      <c r="AX273" s="270"/>
      <c r="AY273" s="271"/>
    </row>
    <row r="274" spans="1:51" ht="12.75" customHeight="1" x14ac:dyDescent="0.25">
      <c r="A274" s="210" t="s">
        <v>133</v>
      </c>
      <c r="B274" s="211"/>
      <c r="C274" s="269" t="s">
        <v>439</v>
      </c>
      <c r="D274" s="270"/>
      <c r="E274" s="270"/>
      <c r="F274" s="270"/>
      <c r="G274" s="270"/>
      <c r="H274" s="270"/>
      <c r="I274" s="270"/>
      <c r="J274" s="270"/>
      <c r="K274" s="270"/>
      <c r="L274" s="270"/>
      <c r="M274" s="270"/>
      <c r="N274" s="270"/>
      <c r="O274" s="270"/>
      <c r="P274" s="270"/>
      <c r="Q274" s="270"/>
      <c r="R274" s="270"/>
      <c r="S274" s="270"/>
      <c r="T274" s="270"/>
      <c r="U274" s="270"/>
      <c r="V274" s="270"/>
      <c r="W274" s="270"/>
      <c r="X274" s="270"/>
      <c r="Y274" s="270"/>
      <c r="Z274" s="270"/>
      <c r="AA274" s="270"/>
      <c r="AB274" s="270"/>
      <c r="AC274" s="270"/>
      <c r="AD274" s="270"/>
      <c r="AE274" s="270"/>
      <c r="AF274" s="270"/>
      <c r="AG274" s="270"/>
      <c r="AH274" s="270"/>
      <c r="AI274" s="270"/>
      <c r="AJ274" s="270"/>
      <c r="AK274" s="270"/>
      <c r="AL274" s="270"/>
      <c r="AM274" s="270"/>
      <c r="AN274" s="270"/>
      <c r="AO274" s="270"/>
      <c r="AP274" s="270"/>
      <c r="AQ274" s="270"/>
      <c r="AR274" s="270"/>
      <c r="AS274" s="270"/>
      <c r="AT274" s="270"/>
      <c r="AU274" s="270"/>
      <c r="AV274" s="270"/>
      <c r="AW274" s="270"/>
      <c r="AX274" s="270"/>
      <c r="AY274" s="271"/>
    </row>
    <row r="275" spans="1:51" ht="12.75" customHeight="1" x14ac:dyDescent="0.25">
      <c r="A275" s="210" t="s">
        <v>134</v>
      </c>
      <c r="B275" s="211"/>
      <c r="C275" s="269" t="s">
        <v>440</v>
      </c>
      <c r="D275" s="270"/>
      <c r="E275" s="270"/>
      <c r="F275" s="270"/>
      <c r="G275" s="270"/>
      <c r="H275" s="270"/>
      <c r="I275" s="270"/>
      <c r="J275" s="270"/>
      <c r="K275" s="270"/>
      <c r="L275" s="270"/>
      <c r="M275" s="270"/>
      <c r="N275" s="270"/>
      <c r="O275" s="270"/>
      <c r="P275" s="270"/>
      <c r="Q275" s="270"/>
      <c r="R275" s="270"/>
      <c r="S275" s="270"/>
      <c r="T275" s="270"/>
      <c r="U275" s="270"/>
      <c r="V275" s="270"/>
      <c r="W275" s="270"/>
      <c r="X275" s="270"/>
      <c r="Y275" s="270"/>
      <c r="Z275" s="270"/>
      <c r="AA275" s="270"/>
      <c r="AB275" s="270"/>
      <c r="AC275" s="270"/>
      <c r="AD275" s="270"/>
      <c r="AE275" s="270"/>
      <c r="AF275" s="270"/>
      <c r="AG275" s="270"/>
      <c r="AH275" s="270"/>
      <c r="AI275" s="270"/>
      <c r="AJ275" s="270"/>
      <c r="AK275" s="270"/>
      <c r="AL275" s="270"/>
      <c r="AM275" s="270"/>
      <c r="AN275" s="270"/>
      <c r="AO275" s="270"/>
      <c r="AP275" s="270"/>
      <c r="AQ275" s="270"/>
      <c r="AR275" s="270"/>
      <c r="AS275" s="270"/>
      <c r="AT275" s="270"/>
      <c r="AU275" s="270"/>
      <c r="AV275" s="270"/>
      <c r="AW275" s="270"/>
      <c r="AX275" s="270"/>
      <c r="AY275" s="271"/>
    </row>
    <row r="276" spans="1:51" ht="12.75" customHeight="1" x14ac:dyDescent="0.25">
      <c r="A276" s="210" t="s">
        <v>135</v>
      </c>
      <c r="B276" s="211"/>
      <c r="C276" s="269" t="s">
        <v>441</v>
      </c>
      <c r="D276" s="270"/>
      <c r="E276" s="270"/>
      <c r="F276" s="270"/>
      <c r="G276" s="270"/>
      <c r="H276" s="270"/>
      <c r="I276" s="270"/>
      <c r="J276" s="270"/>
      <c r="K276" s="270"/>
      <c r="L276" s="270"/>
      <c r="M276" s="270"/>
      <c r="N276" s="270"/>
      <c r="O276" s="270"/>
      <c r="P276" s="270"/>
      <c r="Q276" s="270"/>
      <c r="R276" s="270"/>
      <c r="S276" s="270"/>
      <c r="T276" s="270"/>
      <c r="U276" s="270"/>
      <c r="V276" s="270"/>
      <c r="W276" s="270"/>
      <c r="X276" s="270"/>
      <c r="Y276" s="270"/>
      <c r="Z276" s="270"/>
      <c r="AA276" s="270"/>
      <c r="AB276" s="270"/>
      <c r="AC276" s="270"/>
      <c r="AD276" s="270"/>
      <c r="AE276" s="270"/>
      <c r="AF276" s="270"/>
      <c r="AG276" s="270"/>
      <c r="AH276" s="270"/>
      <c r="AI276" s="270"/>
      <c r="AJ276" s="270"/>
      <c r="AK276" s="270"/>
      <c r="AL276" s="270"/>
      <c r="AM276" s="270"/>
      <c r="AN276" s="270"/>
      <c r="AO276" s="270"/>
      <c r="AP276" s="270"/>
      <c r="AQ276" s="270"/>
      <c r="AR276" s="270"/>
      <c r="AS276" s="270"/>
      <c r="AT276" s="270"/>
      <c r="AU276" s="270"/>
      <c r="AV276" s="270"/>
      <c r="AW276" s="270"/>
      <c r="AX276" s="270"/>
      <c r="AY276" s="271"/>
    </row>
    <row r="277" spans="1:51" ht="12.75" customHeight="1" x14ac:dyDescent="0.25">
      <c r="A277" s="210" t="s">
        <v>136</v>
      </c>
      <c r="B277" s="211"/>
      <c r="C277" s="269" t="s">
        <v>442</v>
      </c>
      <c r="D277" s="270"/>
      <c r="E277" s="270"/>
      <c r="F277" s="270"/>
      <c r="G277" s="270"/>
      <c r="H277" s="270"/>
      <c r="I277" s="270"/>
      <c r="J277" s="270"/>
      <c r="K277" s="270"/>
      <c r="L277" s="270"/>
      <c r="M277" s="270"/>
      <c r="N277" s="270"/>
      <c r="O277" s="270"/>
      <c r="P277" s="270"/>
      <c r="Q277" s="270"/>
      <c r="R277" s="270"/>
      <c r="S277" s="270"/>
      <c r="T277" s="270"/>
      <c r="U277" s="270"/>
      <c r="V277" s="270"/>
      <c r="W277" s="270"/>
      <c r="X277" s="270"/>
      <c r="Y277" s="270"/>
      <c r="Z277" s="270"/>
      <c r="AA277" s="270"/>
      <c r="AB277" s="270"/>
      <c r="AC277" s="270"/>
      <c r="AD277" s="270"/>
      <c r="AE277" s="270"/>
      <c r="AF277" s="270"/>
      <c r="AG277" s="270"/>
      <c r="AH277" s="270"/>
      <c r="AI277" s="270"/>
      <c r="AJ277" s="270"/>
      <c r="AK277" s="270"/>
      <c r="AL277" s="270"/>
      <c r="AM277" s="270"/>
      <c r="AN277" s="270"/>
      <c r="AO277" s="270"/>
      <c r="AP277" s="270"/>
      <c r="AQ277" s="270"/>
      <c r="AR277" s="270"/>
      <c r="AS277" s="270"/>
      <c r="AT277" s="270"/>
      <c r="AU277" s="270"/>
      <c r="AV277" s="270"/>
      <c r="AW277" s="270"/>
      <c r="AX277" s="270"/>
      <c r="AY277" s="271"/>
    </row>
    <row r="278" spans="1:51" ht="12.75" customHeight="1" x14ac:dyDescent="0.25">
      <c r="A278" s="210" t="s">
        <v>136</v>
      </c>
      <c r="B278" s="211"/>
      <c r="C278" s="269" t="s">
        <v>443</v>
      </c>
      <c r="D278" s="270"/>
      <c r="E278" s="270"/>
      <c r="F278" s="270"/>
      <c r="G278" s="270"/>
      <c r="H278" s="270"/>
      <c r="I278" s="270"/>
      <c r="J278" s="270"/>
      <c r="K278" s="270"/>
      <c r="L278" s="270"/>
      <c r="M278" s="270"/>
      <c r="N278" s="270"/>
      <c r="O278" s="270"/>
      <c r="P278" s="270"/>
      <c r="Q278" s="270"/>
      <c r="R278" s="270"/>
      <c r="S278" s="270"/>
      <c r="T278" s="270"/>
      <c r="U278" s="270"/>
      <c r="V278" s="270"/>
      <c r="W278" s="270"/>
      <c r="X278" s="270"/>
      <c r="Y278" s="270"/>
      <c r="Z278" s="270"/>
      <c r="AA278" s="270"/>
      <c r="AB278" s="270"/>
      <c r="AC278" s="270"/>
      <c r="AD278" s="270"/>
      <c r="AE278" s="270"/>
      <c r="AF278" s="270"/>
      <c r="AG278" s="270"/>
      <c r="AH278" s="270"/>
      <c r="AI278" s="270"/>
      <c r="AJ278" s="270"/>
      <c r="AK278" s="270"/>
      <c r="AL278" s="270"/>
      <c r="AM278" s="270"/>
      <c r="AN278" s="270"/>
      <c r="AO278" s="270"/>
      <c r="AP278" s="270"/>
      <c r="AQ278" s="270"/>
      <c r="AR278" s="270"/>
      <c r="AS278" s="270"/>
      <c r="AT278" s="270"/>
      <c r="AU278" s="270"/>
      <c r="AV278" s="270"/>
      <c r="AW278" s="270"/>
      <c r="AX278" s="270"/>
      <c r="AY278" s="271"/>
    </row>
    <row r="279" spans="1:51" ht="12.75" customHeight="1" x14ac:dyDescent="0.25">
      <c r="A279" s="210" t="s">
        <v>137</v>
      </c>
      <c r="B279" s="211"/>
      <c r="C279" s="269" t="s">
        <v>444</v>
      </c>
      <c r="D279" s="270"/>
      <c r="E279" s="270"/>
      <c r="F279" s="270"/>
      <c r="G279" s="270"/>
      <c r="H279" s="270"/>
      <c r="I279" s="270"/>
      <c r="J279" s="270"/>
      <c r="K279" s="270"/>
      <c r="L279" s="270"/>
      <c r="M279" s="270"/>
      <c r="N279" s="270"/>
      <c r="O279" s="270"/>
      <c r="P279" s="270"/>
      <c r="Q279" s="270"/>
      <c r="R279" s="270"/>
      <c r="S279" s="270"/>
      <c r="T279" s="270"/>
      <c r="U279" s="270"/>
      <c r="V279" s="270"/>
      <c r="W279" s="270"/>
      <c r="X279" s="270"/>
      <c r="Y279" s="270"/>
      <c r="Z279" s="270"/>
      <c r="AA279" s="270"/>
      <c r="AB279" s="270"/>
      <c r="AC279" s="270"/>
      <c r="AD279" s="270"/>
      <c r="AE279" s="270"/>
      <c r="AF279" s="270"/>
      <c r="AG279" s="270"/>
      <c r="AH279" s="270"/>
      <c r="AI279" s="270"/>
      <c r="AJ279" s="270"/>
      <c r="AK279" s="270"/>
      <c r="AL279" s="270"/>
      <c r="AM279" s="270"/>
      <c r="AN279" s="270"/>
      <c r="AO279" s="270"/>
      <c r="AP279" s="270"/>
      <c r="AQ279" s="270"/>
      <c r="AR279" s="270"/>
      <c r="AS279" s="270"/>
      <c r="AT279" s="270"/>
      <c r="AU279" s="270"/>
      <c r="AV279" s="270"/>
      <c r="AW279" s="270"/>
      <c r="AX279" s="270"/>
      <c r="AY279" s="271"/>
    </row>
    <row r="280" spans="1:51" ht="12.75" customHeight="1" x14ac:dyDescent="0.25">
      <c r="A280" s="210" t="s">
        <v>138</v>
      </c>
      <c r="B280" s="211"/>
      <c r="C280" s="269" t="s">
        <v>445</v>
      </c>
      <c r="D280" s="270"/>
      <c r="E280" s="270"/>
      <c r="F280" s="270"/>
      <c r="G280" s="270"/>
      <c r="H280" s="270"/>
      <c r="I280" s="270"/>
      <c r="J280" s="270"/>
      <c r="K280" s="270"/>
      <c r="L280" s="270"/>
      <c r="M280" s="270"/>
      <c r="N280" s="270"/>
      <c r="O280" s="270"/>
      <c r="P280" s="270"/>
      <c r="Q280" s="270"/>
      <c r="R280" s="270"/>
      <c r="S280" s="270"/>
      <c r="T280" s="270"/>
      <c r="U280" s="270"/>
      <c r="V280" s="270"/>
      <c r="W280" s="270"/>
      <c r="X280" s="270"/>
      <c r="Y280" s="270"/>
      <c r="Z280" s="270"/>
      <c r="AA280" s="270"/>
      <c r="AB280" s="270"/>
      <c r="AC280" s="270"/>
      <c r="AD280" s="270"/>
      <c r="AE280" s="270"/>
      <c r="AF280" s="270"/>
      <c r="AG280" s="270"/>
      <c r="AH280" s="270"/>
      <c r="AI280" s="270"/>
      <c r="AJ280" s="270"/>
      <c r="AK280" s="270"/>
      <c r="AL280" s="270"/>
      <c r="AM280" s="270"/>
      <c r="AN280" s="270"/>
      <c r="AO280" s="270"/>
      <c r="AP280" s="270"/>
      <c r="AQ280" s="270"/>
      <c r="AR280" s="270"/>
      <c r="AS280" s="270"/>
      <c r="AT280" s="270"/>
      <c r="AU280" s="270"/>
      <c r="AV280" s="270"/>
      <c r="AW280" s="270"/>
      <c r="AX280" s="270"/>
      <c r="AY280" s="271"/>
    </row>
    <row r="281" spans="1:51" ht="12.75" customHeight="1" x14ac:dyDescent="0.25">
      <c r="A281" s="210" t="s">
        <v>139</v>
      </c>
      <c r="B281" s="211"/>
      <c r="C281" s="269" t="s">
        <v>446</v>
      </c>
      <c r="D281" s="270"/>
      <c r="E281" s="270"/>
      <c r="F281" s="270"/>
      <c r="G281" s="270"/>
      <c r="H281" s="270"/>
      <c r="I281" s="270"/>
      <c r="J281" s="270"/>
      <c r="K281" s="270"/>
      <c r="L281" s="270"/>
      <c r="M281" s="270"/>
      <c r="N281" s="270"/>
      <c r="O281" s="270"/>
      <c r="P281" s="270"/>
      <c r="Q281" s="270"/>
      <c r="R281" s="270"/>
      <c r="S281" s="270"/>
      <c r="T281" s="270"/>
      <c r="U281" s="270"/>
      <c r="V281" s="270"/>
      <c r="W281" s="270"/>
      <c r="X281" s="270"/>
      <c r="Y281" s="270"/>
      <c r="Z281" s="270"/>
      <c r="AA281" s="270"/>
      <c r="AB281" s="270"/>
      <c r="AC281" s="270"/>
      <c r="AD281" s="270"/>
      <c r="AE281" s="270"/>
      <c r="AF281" s="270"/>
      <c r="AG281" s="270"/>
      <c r="AH281" s="270"/>
      <c r="AI281" s="270"/>
      <c r="AJ281" s="270"/>
      <c r="AK281" s="270"/>
      <c r="AL281" s="270"/>
      <c r="AM281" s="270"/>
      <c r="AN281" s="270"/>
      <c r="AO281" s="270"/>
      <c r="AP281" s="270"/>
      <c r="AQ281" s="270"/>
      <c r="AR281" s="270"/>
      <c r="AS281" s="270"/>
      <c r="AT281" s="270"/>
      <c r="AU281" s="270"/>
      <c r="AV281" s="270"/>
      <c r="AW281" s="270"/>
      <c r="AX281" s="270"/>
      <c r="AY281" s="271"/>
    </row>
    <row r="282" spans="1:51" ht="12.75" customHeight="1" x14ac:dyDescent="0.25">
      <c r="A282" s="210" t="s">
        <v>140</v>
      </c>
      <c r="B282" s="211"/>
      <c r="C282" s="269" t="s">
        <v>447</v>
      </c>
      <c r="D282" s="270"/>
      <c r="E282" s="270"/>
      <c r="F282" s="270"/>
      <c r="G282" s="270"/>
      <c r="H282" s="270"/>
      <c r="I282" s="270"/>
      <c r="J282" s="270"/>
      <c r="K282" s="270"/>
      <c r="L282" s="270"/>
      <c r="M282" s="270"/>
      <c r="N282" s="270"/>
      <c r="O282" s="270"/>
      <c r="P282" s="270"/>
      <c r="Q282" s="270"/>
      <c r="R282" s="270"/>
      <c r="S282" s="270"/>
      <c r="T282" s="270"/>
      <c r="U282" s="270"/>
      <c r="V282" s="270"/>
      <c r="W282" s="270"/>
      <c r="X282" s="270"/>
      <c r="Y282" s="270"/>
      <c r="Z282" s="270"/>
      <c r="AA282" s="270"/>
      <c r="AB282" s="270"/>
      <c r="AC282" s="270"/>
      <c r="AD282" s="270"/>
      <c r="AE282" s="270"/>
      <c r="AF282" s="270"/>
      <c r="AG282" s="270"/>
      <c r="AH282" s="270"/>
      <c r="AI282" s="270"/>
      <c r="AJ282" s="270"/>
      <c r="AK282" s="270"/>
      <c r="AL282" s="270"/>
      <c r="AM282" s="270"/>
      <c r="AN282" s="270"/>
      <c r="AO282" s="270"/>
      <c r="AP282" s="270"/>
      <c r="AQ282" s="270"/>
      <c r="AR282" s="270"/>
      <c r="AS282" s="270"/>
      <c r="AT282" s="270"/>
      <c r="AU282" s="270"/>
      <c r="AV282" s="270"/>
      <c r="AW282" s="270"/>
      <c r="AX282" s="270"/>
      <c r="AY282" s="271"/>
    </row>
    <row r="283" spans="1:51" ht="12.75" customHeight="1" x14ac:dyDescent="0.25">
      <c r="A283" s="210" t="s">
        <v>141</v>
      </c>
      <c r="B283" s="211"/>
      <c r="C283" s="269" t="s">
        <v>448</v>
      </c>
      <c r="D283" s="270"/>
      <c r="E283" s="270"/>
      <c r="F283" s="270"/>
      <c r="G283" s="270"/>
      <c r="H283" s="270"/>
      <c r="I283" s="270"/>
      <c r="J283" s="270"/>
      <c r="K283" s="270"/>
      <c r="L283" s="270"/>
      <c r="M283" s="270"/>
      <c r="N283" s="270"/>
      <c r="O283" s="270"/>
      <c r="P283" s="270"/>
      <c r="Q283" s="270"/>
      <c r="R283" s="270"/>
      <c r="S283" s="270"/>
      <c r="T283" s="270"/>
      <c r="U283" s="270"/>
      <c r="V283" s="270"/>
      <c r="W283" s="270"/>
      <c r="X283" s="270"/>
      <c r="Y283" s="270"/>
      <c r="Z283" s="270"/>
      <c r="AA283" s="270"/>
      <c r="AB283" s="270"/>
      <c r="AC283" s="270"/>
      <c r="AD283" s="270"/>
      <c r="AE283" s="270"/>
      <c r="AF283" s="270"/>
      <c r="AG283" s="270"/>
      <c r="AH283" s="270"/>
      <c r="AI283" s="270"/>
      <c r="AJ283" s="270"/>
      <c r="AK283" s="270"/>
      <c r="AL283" s="270"/>
      <c r="AM283" s="270"/>
      <c r="AN283" s="270"/>
      <c r="AO283" s="270"/>
      <c r="AP283" s="270"/>
      <c r="AQ283" s="270"/>
      <c r="AR283" s="270"/>
      <c r="AS283" s="270"/>
      <c r="AT283" s="270"/>
      <c r="AU283" s="270"/>
      <c r="AV283" s="270"/>
      <c r="AW283" s="270"/>
      <c r="AX283" s="270"/>
      <c r="AY283" s="271"/>
    </row>
    <row r="284" spans="1:51" ht="12.75" customHeight="1" x14ac:dyDescent="0.25">
      <c r="A284" s="210" t="s">
        <v>142</v>
      </c>
      <c r="B284" s="211"/>
      <c r="C284" s="269" t="s">
        <v>449</v>
      </c>
      <c r="D284" s="270"/>
      <c r="E284" s="270"/>
      <c r="F284" s="270"/>
      <c r="G284" s="270"/>
      <c r="H284" s="270"/>
      <c r="I284" s="270"/>
      <c r="J284" s="270"/>
      <c r="K284" s="270"/>
      <c r="L284" s="270"/>
      <c r="M284" s="270"/>
      <c r="N284" s="270"/>
      <c r="O284" s="270"/>
      <c r="P284" s="270"/>
      <c r="Q284" s="270"/>
      <c r="R284" s="270"/>
      <c r="S284" s="270"/>
      <c r="T284" s="270"/>
      <c r="U284" s="270"/>
      <c r="V284" s="270"/>
      <c r="W284" s="270"/>
      <c r="X284" s="270"/>
      <c r="Y284" s="270"/>
      <c r="Z284" s="270"/>
      <c r="AA284" s="270"/>
      <c r="AB284" s="270"/>
      <c r="AC284" s="270"/>
      <c r="AD284" s="270"/>
      <c r="AE284" s="270"/>
      <c r="AF284" s="270"/>
      <c r="AG284" s="270"/>
      <c r="AH284" s="270"/>
      <c r="AI284" s="270"/>
      <c r="AJ284" s="270"/>
      <c r="AK284" s="270"/>
      <c r="AL284" s="270"/>
      <c r="AM284" s="270"/>
      <c r="AN284" s="270"/>
      <c r="AO284" s="270"/>
      <c r="AP284" s="270"/>
      <c r="AQ284" s="270"/>
      <c r="AR284" s="270"/>
      <c r="AS284" s="270"/>
      <c r="AT284" s="270"/>
      <c r="AU284" s="270"/>
      <c r="AV284" s="270"/>
      <c r="AW284" s="270"/>
      <c r="AX284" s="270"/>
      <c r="AY284" s="271"/>
    </row>
    <row r="285" spans="1:51" ht="12.75" customHeight="1" x14ac:dyDescent="0.25">
      <c r="A285" s="210" t="s">
        <v>143</v>
      </c>
      <c r="B285" s="211"/>
      <c r="C285" s="269" t="s">
        <v>450</v>
      </c>
      <c r="D285" s="270"/>
      <c r="E285" s="270"/>
      <c r="F285" s="270"/>
      <c r="G285" s="270"/>
      <c r="H285" s="270"/>
      <c r="I285" s="270"/>
      <c r="J285" s="270"/>
      <c r="K285" s="270"/>
      <c r="L285" s="270"/>
      <c r="M285" s="270"/>
      <c r="N285" s="270"/>
      <c r="O285" s="270"/>
      <c r="P285" s="270"/>
      <c r="Q285" s="270"/>
      <c r="R285" s="270"/>
      <c r="S285" s="270"/>
      <c r="T285" s="270"/>
      <c r="U285" s="270"/>
      <c r="V285" s="270"/>
      <c r="W285" s="270"/>
      <c r="X285" s="270"/>
      <c r="Y285" s="270"/>
      <c r="Z285" s="270"/>
      <c r="AA285" s="270"/>
      <c r="AB285" s="270"/>
      <c r="AC285" s="270"/>
      <c r="AD285" s="270"/>
      <c r="AE285" s="270"/>
      <c r="AF285" s="270"/>
      <c r="AG285" s="270"/>
      <c r="AH285" s="270"/>
      <c r="AI285" s="270"/>
      <c r="AJ285" s="270"/>
      <c r="AK285" s="270"/>
      <c r="AL285" s="270"/>
      <c r="AM285" s="270"/>
      <c r="AN285" s="270"/>
      <c r="AO285" s="270"/>
      <c r="AP285" s="270"/>
      <c r="AQ285" s="270"/>
      <c r="AR285" s="270"/>
      <c r="AS285" s="270"/>
      <c r="AT285" s="270"/>
      <c r="AU285" s="270"/>
      <c r="AV285" s="270"/>
      <c r="AW285" s="270"/>
      <c r="AX285" s="270"/>
      <c r="AY285" s="271"/>
    </row>
    <row r="286" spans="1:51" ht="12.75" customHeight="1" x14ac:dyDescent="0.25">
      <c r="A286" s="210" t="s">
        <v>144</v>
      </c>
      <c r="B286" s="211"/>
      <c r="C286" s="269" t="s">
        <v>451</v>
      </c>
      <c r="D286" s="270"/>
      <c r="E286" s="270"/>
      <c r="F286" s="270"/>
      <c r="G286" s="270"/>
      <c r="H286" s="270"/>
      <c r="I286" s="270"/>
      <c r="J286" s="270"/>
      <c r="K286" s="270"/>
      <c r="L286" s="270"/>
      <c r="M286" s="270"/>
      <c r="N286" s="270"/>
      <c r="O286" s="270"/>
      <c r="P286" s="270"/>
      <c r="Q286" s="270"/>
      <c r="R286" s="270"/>
      <c r="S286" s="270"/>
      <c r="T286" s="270"/>
      <c r="U286" s="270"/>
      <c r="V286" s="270"/>
      <c r="W286" s="270"/>
      <c r="X286" s="270"/>
      <c r="Y286" s="270"/>
      <c r="Z286" s="270"/>
      <c r="AA286" s="270"/>
      <c r="AB286" s="270"/>
      <c r="AC286" s="270"/>
      <c r="AD286" s="270"/>
      <c r="AE286" s="270"/>
      <c r="AF286" s="270"/>
      <c r="AG286" s="270"/>
      <c r="AH286" s="270"/>
      <c r="AI286" s="270"/>
      <c r="AJ286" s="270"/>
      <c r="AK286" s="270"/>
      <c r="AL286" s="270"/>
      <c r="AM286" s="270"/>
      <c r="AN286" s="270"/>
      <c r="AO286" s="270"/>
      <c r="AP286" s="270"/>
      <c r="AQ286" s="270"/>
      <c r="AR286" s="270"/>
      <c r="AS286" s="270"/>
      <c r="AT286" s="270"/>
      <c r="AU286" s="270"/>
      <c r="AV286" s="270"/>
      <c r="AW286" s="270"/>
      <c r="AX286" s="270"/>
      <c r="AY286" s="271"/>
    </row>
    <row r="287" spans="1:51" ht="12.75" customHeight="1" x14ac:dyDescent="0.25">
      <c r="A287" s="210" t="s">
        <v>145</v>
      </c>
      <c r="B287" s="211"/>
      <c r="C287" s="269" t="s">
        <v>452</v>
      </c>
      <c r="D287" s="270"/>
      <c r="E287" s="270"/>
      <c r="F287" s="270"/>
      <c r="G287" s="270"/>
      <c r="H287" s="270"/>
      <c r="I287" s="270"/>
      <c r="J287" s="270"/>
      <c r="K287" s="270"/>
      <c r="L287" s="270"/>
      <c r="M287" s="270"/>
      <c r="N287" s="270"/>
      <c r="O287" s="270"/>
      <c r="P287" s="270"/>
      <c r="Q287" s="270"/>
      <c r="R287" s="270"/>
      <c r="S287" s="270"/>
      <c r="T287" s="270"/>
      <c r="U287" s="270"/>
      <c r="V287" s="270"/>
      <c r="W287" s="270"/>
      <c r="X287" s="270"/>
      <c r="Y287" s="270"/>
      <c r="Z287" s="270"/>
      <c r="AA287" s="270"/>
      <c r="AB287" s="270"/>
      <c r="AC287" s="270"/>
      <c r="AD287" s="270"/>
      <c r="AE287" s="270"/>
      <c r="AF287" s="270"/>
      <c r="AG287" s="270"/>
      <c r="AH287" s="270"/>
      <c r="AI287" s="270"/>
      <c r="AJ287" s="270"/>
      <c r="AK287" s="270"/>
      <c r="AL287" s="270"/>
      <c r="AM287" s="270"/>
      <c r="AN287" s="270"/>
      <c r="AO287" s="270"/>
      <c r="AP287" s="270"/>
      <c r="AQ287" s="270"/>
      <c r="AR287" s="270"/>
      <c r="AS287" s="270"/>
      <c r="AT287" s="270"/>
      <c r="AU287" s="270"/>
      <c r="AV287" s="270"/>
      <c r="AW287" s="270"/>
      <c r="AX287" s="270"/>
      <c r="AY287" s="271"/>
    </row>
    <row r="288" spans="1:51" ht="12.75" customHeight="1" x14ac:dyDescent="0.25">
      <c r="A288" s="210" t="s">
        <v>146</v>
      </c>
      <c r="B288" s="211"/>
      <c r="C288" s="269" t="s">
        <v>453</v>
      </c>
      <c r="D288" s="270"/>
      <c r="E288" s="270"/>
      <c r="F288" s="270"/>
      <c r="G288" s="270"/>
      <c r="H288" s="270"/>
      <c r="I288" s="270"/>
      <c r="J288" s="270"/>
      <c r="K288" s="270"/>
      <c r="L288" s="270"/>
      <c r="M288" s="270"/>
      <c r="N288" s="270"/>
      <c r="O288" s="270"/>
      <c r="P288" s="270"/>
      <c r="Q288" s="270"/>
      <c r="R288" s="270"/>
      <c r="S288" s="270"/>
      <c r="T288" s="270"/>
      <c r="U288" s="270"/>
      <c r="V288" s="270"/>
      <c r="W288" s="270"/>
      <c r="X288" s="270"/>
      <c r="Y288" s="270"/>
      <c r="Z288" s="270"/>
      <c r="AA288" s="270"/>
      <c r="AB288" s="270"/>
      <c r="AC288" s="270"/>
      <c r="AD288" s="270"/>
      <c r="AE288" s="270"/>
      <c r="AF288" s="270"/>
      <c r="AG288" s="270"/>
      <c r="AH288" s="270"/>
      <c r="AI288" s="270"/>
      <c r="AJ288" s="270"/>
      <c r="AK288" s="270"/>
      <c r="AL288" s="270"/>
      <c r="AM288" s="270"/>
      <c r="AN288" s="270"/>
      <c r="AO288" s="270"/>
      <c r="AP288" s="270"/>
      <c r="AQ288" s="270"/>
      <c r="AR288" s="270"/>
      <c r="AS288" s="270"/>
      <c r="AT288" s="270"/>
      <c r="AU288" s="270"/>
      <c r="AV288" s="270"/>
      <c r="AW288" s="270"/>
      <c r="AX288" s="270"/>
      <c r="AY288" s="271"/>
    </row>
    <row r="289" spans="1:51" ht="12.75" customHeight="1" x14ac:dyDescent="0.25">
      <c r="A289" s="210" t="s">
        <v>147</v>
      </c>
      <c r="B289" s="211"/>
      <c r="C289" s="269" t="s">
        <v>454</v>
      </c>
      <c r="D289" s="270"/>
      <c r="E289" s="270"/>
      <c r="F289" s="270"/>
      <c r="G289" s="270"/>
      <c r="H289" s="270"/>
      <c r="I289" s="270"/>
      <c r="J289" s="270"/>
      <c r="K289" s="270"/>
      <c r="L289" s="270"/>
      <c r="M289" s="270"/>
      <c r="N289" s="270"/>
      <c r="O289" s="270"/>
      <c r="P289" s="270"/>
      <c r="Q289" s="270"/>
      <c r="R289" s="270"/>
      <c r="S289" s="270"/>
      <c r="T289" s="270"/>
      <c r="U289" s="270"/>
      <c r="V289" s="270"/>
      <c r="W289" s="270"/>
      <c r="X289" s="270"/>
      <c r="Y289" s="270"/>
      <c r="Z289" s="270"/>
      <c r="AA289" s="270"/>
      <c r="AB289" s="270"/>
      <c r="AC289" s="270"/>
      <c r="AD289" s="270"/>
      <c r="AE289" s="270"/>
      <c r="AF289" s="270"/>
      <c r="AG289" s="270"/>
      <c r="AH289" s="270"/>
      <c r="AI289" s="270"/>
      <c r="AJ289" s="270"/>
      <c r="AK289" s="270"/>
      <c r="AL289" s="270"/>
      <c r="AM289" s="270"/>
      <c r="AN289" s="270"/>
      <c r="AO289" s="270"/>
      <c r="AP289" s="270"/>
      <c r="AQ289" s="270"/>
      <c r="AR289" s="270"/>
      <c r="AS289" s="270"/>
      <c r="AT289" s="270"/>
      <c r="AU289" s="270"/>
      <c r="AV289" s="270"/>
      <c r="AW289" s="270"/>
      <c r="AX289" s="270"/>
      <c r="AY289" s="271"/>
    </row>
    <row r="290" spans="1:51" ht="12.75" customHeight="1" x14ac:dyDescent="0.25">
      <c r="A290" s="210" t="s">
        <v>148</v>
      </c>
      <c r="B290" s="211"/>
      <c r="C290" s="269" t="s">
        <v>455</v>
      </c>
      <c r="D290" s="270"/>
      <c r="E290" s="270"/>
      <c r="F290" s="270"/>
      <c r="G290" s="270"/>
      <c r="H290" s="270"/>
      <c r="I290" s="270"/>
      <c r="J290" s="270"/>
      <c r="K290" s="270"/>
      <c r="L290" s="270"/>
      <c r="M290" s="270"/>
      <c r="N290" s="270"/>
      <c r="O290" s="270"/>
      <c r="P290" s="270"/>
      <c r="Q290" s="270"/>
      <c r="R290" s="270"/>
      <c r="S290" s="270"/>
      <c r="T290" s="270"/>
      <c r="U290" s="270"/>
      <c r="V290" s="270"/>
      <c r="W290" s="270"/>
      <c r="X290" s="270"/>
      <c r="Y290" s="270"/>
      <c r="Z290" s="270"/>
      <c r="AA290" s="270"/>
      <c r="AB290" s="270"/>
      <c r="AC290" s="270"/>
      <c r="AD290" s="270"/>
      <c r="AE290" s="270"/>
      <c r="AF290" s="270"/>
      <c r="AG290" s="270"/>
      <c r="AH290" s="270"/>
      <c r="AI290" s="270"/>
      <c r="AJ290" s="270"/>
      <c r="AK290" s="270"/>
      <c r="AL290" s="270"/>
      <c r="AM290" s="270"/>
      <c r="AN290" s="270"/>
      <c r="AO290" s="270"/>
      <c r="AP290" s="270"/>
      <c r="AQ290" s="270"/>
      <c r="AR290" s="270"/>
      <c r="AS290" s="270"/>
      <c r="AT290" s="270"/>
      <c r="AU290" s="270"/>
      <c r="AV290" s="270"/>
      <c r="AW290" s="270"/>
      <c r="AX290" s="270"/>
      <c r="AY290" s="271"/>
    </row>
    <row r="291" spans="1:51" ht="12.75" customHeight="1" x14ac:dyDescent="0.25">
      <c r="A291" s="210" t="s">
        <v>149</v>
      </c>
      <c r="B291" s="211"/>
      <c r="C291" s="269" t="s">
        <v>456</v>
      </c>
      <c r="D291" s="270"/>
      <c r="E291" s="270"/>
      <c r="F291" s="270"/>
      <c r="G291" s="270"/>
      <c r="H291" s="270"/>
      <c r="I291" s="270"/>
      <c r="J291" s="270"/>
      <c r="K291" s="270"/>
      <c r="L291" s="270"/>
      <c r="M291" s="270"/>
      <c r="N291" s="270"/>
      <c r="O291" s="270"/>
      <c r="P291" s="270"/>
      <c r="Q291" s="270"/>
      <c r="R291" s="270"/>
      <c r="S291" s="270"/>
      <c r="T291" s="270"/>
      <c r="U291" s="270"/>
      <c r="V291" s="270"/>
      <c r="W291" s="270"/>
      <c r="X291" s="270"/>
      <c r="Y291" s="270"/>
      <c r="Z291" s="270"/>
      <c r="AA291" s="270"/>
      <c r="AB291" s="270"/>
      <c r="AC291" s="270"/>
      <c r="AD291" s="270"/>
      <c r="AE291" s="270"/>
      <c r="AF291" s="270"/>
      <c r="AG291" s="270"/>
      <c r="AH291" s="270"/>
      <c r="AI291" s="270"/>
      <c r="AJ291" s="270"/>
      <c r="AK291" s="270"/>
      <c r="AL291" s="270"/>
      <c r="AM291" s="270"/>
      <c r="AN291" s="270"/>
      <c r="AO291" s="270"/>
      <c r="AP291" s="270"/>
      <c r="AQ291" s="270"/>
      <c r="AR291" s="270"/>
      <c r="AS291" s="270"/>
      <c r="AT291" s="270"/>
      <c r="AU291" s="270"/>
      <c r="AV291" s="270"/>
      <c r="AW291" s="270"/>
      <c r="AX291" s="270"/>
      <c r="AY291" s="271"/>
    </row>
    <row r="292" spans="1:51" ht="12.75" customHeight="1" x14ac:dyDescent="0.25">
      <c r="A292" s="210" t="s">
        <v>150</v>
      </c>
      <c r="B292" s="211"/>
      <c r="C292" s="269" t="s">
        <v>457</v>
      </c>
      <c r="D292" s="270"/>
      <c r="E292" s="270"/>
      <c r="F292" s="270"/>
      <c r="G292" s="270"/>
      <c r="H292" s="270"/>
      <c r="I292" s="270"/>
      <c r="J292" s="270"/>
      <c r="K292" s="270"/>
      <c r="L292" s="270"/>
      <c r="M292" s="270"/>
      <c r="N292" s="270"/>
      <c r="O292" s="270"/>
      <c r="P292" s="270"/>
      <c r="Q292" s="270"/>
      <c r="R292" s="270"/>
      <c r="S292" s="270"/>
      <c r="T292" s="270"/>
      <c r="U292" s="270"/>
      <c r="V292" s="270"/>
      <c r="W292" s="270"/>
      <c r="X292" s="270"/>
      <c r="Y292" s="270"/>
      <c r="Z292" s="270"/>
      <c r="AA292" s="270"/>
      <c r="AB292" s="270"/>
      <c r="AC292" s="270"/>
      <c r="AD292" s="270"/>
      <c r="AE292" s="270"/>
      <c r="AF292" s="270"/>
      <c r="AG292" s="270"/>
      <c r="AH292" s="270"/>
      <c r="AI292" s="270"/>
      <c r="AJ292" s="270"/>
      <c r="AK292" s="270"/>
      <c r="AL292" s="270"/>
      <c r="AM292" s="270"/>
      <c r="AN292" s="270"/>
      <c r="AO292" s="270"/>
      <c r="AP292" s="270"/>
      <c r="AQ292" s="270"/>
      <c r="AR292" s="270"/>
      <c r="AS292" s="270"/>
      <c r="AT292" s="270"/>
      <c r="AU292" s="270"/>
      <c r="AV292" s="270"/>
      <c r="AW292" s="270"/>
      <c r="AX292" s="270"/>
      <c r="AY292" s="271"/>
    </row>
    <row r="293" spans="1:51" ht="12.75" customHeight="1" x14ac:dyDescent="0.25">
      <c r="A293" s="210" t="s">
        <v>151</v>
      </c>
      <c r="B293" s="211"/>
      <c r="C293" s="269" t="s">
        <v>458</v>
      </c>
      <c r="D293" s="270"/>
      <c r="E293" s="270"/>
      <c r="F293" s="270"/>
      <c r="G293" s="270"/>
      <c r="H293" s="270"/>
      <c r="I293" s="270"/>
      <c r="J293" s="270"/>
      <c r="K293" s="270"/>
      <c r="L293" s="270"/>
      <c r="M293" s="270"/>
      <c r="N293" s="270"/>
      <c r="O293" s="270"/>
      <c r="P293" s="270"/>
      <c r="Q293" s="270"/>
      <c r="R293" s="270"/>
      <c r="S293" s="270"/>
      <c r="T293" s="270"/>
      <c r="U293" s="270"/>
      <c r="V293" s="270"/>
      <c r="W293" s="270"/>
      <c r="X293" s="270"/>
      <c r="Y293" s="270"/>
      <c r="Z293" s="270"/>
      <c r="AA293" s="270"/>
      <c r="AB293" s="270"/>
      <c r="AC293" s="270"/>
      <c r="AD293" s="270"/>
      <c r="AE293" s="270"/>
      <c r="AF293" s="270"/>
      <c r="AG293" s="270"/>
      <c r="AH293" s="270"/>
      <c r="AI293" s="270"/>
      <c r="AJ293" s="270"/>
      <c r="AK293" s="270"/>
      <c r="AL293" s="270"/>
      <c r="AM293" s="270"/>
      <c r="AN293" s="270"/>
      <c r="AO293" s="270"/>
      <c r="AP293" s="270"/>
      <c r="AQ293" s="270"/>
      <c r="AR293" s="270"/>
      <c r="AS293" s="270"/>
      <c r="AT293" s="270"/>
      <c r="AU293" s="270"/>
      <c r="AV293" s="270"/>
      <c r="AW293" s="270"/>
      <c r="AX293" s="270"/>
      <c r="AY293" s="271"/>
    </row>
    <row r="294" spans="1:51" ht="12.75" customHeight="1" x14ac:dyDescent="0.25">
      <c r="A294" s="210" t="s">
        <v>152</v>
      </c>
      <c r="B294" s="211"/>
      <c r="C294" s="269" t="s">
        <v>459</v>
      </c>
      <c r="D294" s="270"/>
      <c r="E294" s="270"/>
      <c r="F294" s="270"/>
      <c r="G294" s="270"/>
      <c r="H294" s="270"/>
      <c r="I294" s="270"/>
      <c r="J294" s="270"/>
      <c r="K294" s="270"/>
      <c r="L294" s="270"/>
      <c r="M294" s="270"/>
      <c r="N294" s="270"/>
      <c r="O294" s="270"/>
      <c r="P294" s="270"/>
      <c r="Q294" s="270"/>
      <c r="R294" s="270"/>
      <c r="S294" s="270"/>
      <c r="T294" s="270"/>
      <c r="U294" s="270"/>
      <c r="V294" s="270"/>
      <c r="W294" s="270"/>
      <c r="X294" s="270"/>
      <c r="Y294" s="270"/>
      <c r="Z294" s="270"/>
      <c r="AA294" s="270"/>
      <c r="AB294" s="270"/>
      <c r="AC294" s="270"/>
      <c r="AD294" s="270"/>
      <c r="AE294" s="270"/>
      <c r="AF294" s="270"/>
      <c r="AG294" s="270"/>
      <c r="AH294" s="270"/>
      <c r="AI294" s="270"/>
      <c r="AJ294" s="270"/>
      <c r="AK294" s="270"/>
      <c r="AL294" s="270"/>
      <c r="AM294" s="270"/>
      <c r="AN294" s="270"/>
      <c r="AO294" s="270"/>
      <c r="AP294" s="270"/>
      <c r="AQ294" s="270"/>
      <c r="AR294" s="270"/>
      <c r="AS294" s="270"/>
      <c r="AT294" s="270"/>
      <c r="AU294" s="270"/>
      <c r="AV294" s="270"/>
      <c r="AW294" s="270"/>
      <c r="AX294" s="270"/>
      <c r="AY294" s="271"/>
    </row>
    <row r="295" spans="1:51" ht="12.75" customHeight="1" x14ac:dyDescent="0.25">
      <c r="A295" s="210" t="s">
        <v>153</v>
      </c>
      <c r="B295" s="211"/>
      <c r="C295" s="269" t="s">
        <v>460</v>
      </c>
      <c r="D295" s="270"/>
      <c r="E295" s="270"/>
      <c r="F295" s="270"/>
      <c r="G295" s="270"/>
      <c r="H295" s="270"/>
      <c r="I295" s="270"/>
      <c r="J295" s="270"/>
      <c r="K295" s="270"/>
      <c r="L295" s="270"/>
      <c r="M295" s="270"/>
      <c r="N295" s="270"/>
      <c r="O295" s="270"/>
      <c r="P295" s="270"/>
      <c r="Q295" s="270"/>
      <c r="R295" s="270"/>
      <c r="S295" s="270"/>
      <c r="T295" s="270"/>
      <c r="U295" s="270"/>
      <c r="V295" s="270"/>
      <c r="W295" s="270"/>
      <c r="X295" s="270"/>
      <c r="Y295" s="270"/>
      <c r="Z295" s="270"/>
      <c r="AA295" s="270"/>
      <c r="AB295" s="270"/>
      <c r="AC295" s="270"/>
      <c r="AD295" s="270"/>
      <c r="AE295" s="270"/>
      <c r="AF295" s="270"/>
      <c r="AG295" s="270"/>
      <c r="AH295" s="270"/>
      <c r="AI295" s="270"/>
      <c r="AJ295" s="270"/>
      <c r="AK295" s="270"/>
      <c r="AL295" s="270"/>
      <c r="AM295" s="270"/>
      <c r="AN295" s="270"/>
      <c r="AO295" s="270"/>
      <c r="AP295" s="270"/>
      <c r="AQ295" s="270"/>
      <c r="AR295" s="270"/>
      <c r="AS295" s="270"/>
      <c r="AT295" s="270"/>
      <c r="AU295" s="270"/>
      <c r="AV295" s="270"/>
      <c r="AW295" s="270"/>
      <c r="AX295" s="270"/>
      <c r="AY295" s="271"/>
    </row>
    <row r="296" spans="1:51" ht="12.75" customHeight="1" x14ac:dyDescent="0.25">
      <c r="A296" s="210" t="s">
        <v>154</v>
      </c>
      <c r="B296" s="211"/>
      <c r="C296" s="269" t="s">
        <v>461</v>
      </c>
      <c r="D296" s="270"/>
      <c r="E296" s="270"/>
      <c r="F296" s="270"/>
      <c r="G296" s="270"/>
      <c r="H296" s="270"/>
      <c r="I296" s="270"/>
      <c r="J296" s="270"/>
      <c r="K296" s="270"/>
      <c r="L296" s="270"/>
      <c r="M296" s="270"/>
      <c r="N296" s="270"/>
      <c r="O296" s="270"/>
      <c r="P296" s="270"/>
      <c r="Q296" s="270"/>
      <c r="R296" s="270"/>
      <c r="S296" s="270"/>
      <c r="T296" s="270"/>
      <c r="U296" s="270"/>
      <c r="V296" s="270"/>
      <c r="W296" s="270"/>
      <c r="X296" s="270"/>
      <c r="Y296" s="270"/>
      <c r="Z296" s="270"/>
      <c r="AA296" s="270"/>
      <c r="AB296" s="270"/>
      <c r="AC296" s="270"/>
      <c r="AD296" s="270"/>
      <c r="AE296" s="270"/>
      <c r="AF296" s="270"/>
      <c r="AG296" s="270"/>
      <c r="AH296" s="270"/>
      <c r="AI296" s="270"/>
      <c r="AJ296" s="270"/>
      <c r="AK296" s="270"/>
      <c r="AL296" s="270"/>
      <c r="AM296" s="270"/>
      <c r="AN296" s="270"/>
      <c r="AO296" s="270"/>
      <c r="AP296" s="270"/>
      <c r="AQ296" s="270"/>
      <c r="AR296" s="270"/>
      <c r="AS296" s="270"/>
      <c r="AT296" s="270"/>
      <c r="AU296" s="270"/>
      <c r="AV296" s="270"/>
      <c r="AW296" s="270"/>
      <c r="AX296" s="270"/>
      <c r="AY296" s="271"/>
    </row>
    <row r="297" spans="1:51" ht="12.75" customHeight="1" x14ac:dyDescent="0.25">
      <c r="A297" s="210" t="s">
        <v>155</v>
      </c>
      <c r="B297" s="211"/>
      <c r="C297" s="269" t="s">
        <v>462</v>
      </c>
      <c r="D297" s="270"/>
      <c r="E297" s="270"/>
      <c r="F297" s="270"/>
      <c r="G297" s="270"/>
      <c r="H297" s="270"/>
      <c r="I297" s="270"/>
      <c r="J297" s="270"/>
      <c r="K297" s="270"/>
      <c r="L297" s="270"/>
      <c r="M297" s="270"/>
      <c r="N297" s="270"/>
      <c r="O297" s="270"/>
      <c r="P297" s="270"/>
      <c r="Q297" s="270"/>
      <c r="R297" s="270"/>
      <c r="S297" s="270"/>
      <c r="T297" s="270"/>
      <c r="U297" s="270"/>
      <c r="V297" s="270"/>
      <c r="W297" s="270"/>
      <c r="X297" s="270"/>
      <c r="Y297" s="270"/>
      <c r="Z297" s="270"/>
      <c r="AA297" s="270"/>
      <c r="AB297" s="270"/>
      <c r="AC297" s="270"/>
      <c r="AD297" s="270"/>
      <c r="AE297" s="270"/>
      <c r="AF297" s="270"/>
      <c r="AG297" s="270"/>
      <c r="AH297" s="270"/>
      <c r="AI297" s="270"/>
      <c r="AJ297" s="270"/>
      <c r="AK297" s="270"/>
      <c r="AL297" s="270"/>
      <c r="AM297" s="270"/>
      <c r="AN297" s="270"/>
      <c r="AO297" s="270"/>
      <c r="AP297" s="270"/>
      <c r="AQ297" s="270"/>
      <c r="AR297" s="270"/>
      <c r="AS297" s="270"/>
      <c r="AT297" s="270"/>
      <c r="AU297" s="270"/>
      <c r="AV297" s="270"/>
      <c r="AW297" s="270"/>
      <c r="AX297" s="270"/>
      <c r="AY297" s="271"/>
    </row>
    <row r="298" spans="1:51" ht="12.75" customHeight="1" x14ac:dyDescent="0.25">
      <c r="A298" s="210" t="s">
        <v>156</v>
      </c>
      <c r="B298" s="211"/>
      <c r="C298" s="269" t="s">
        <v>463</v>
      </c>
      <c r="D298" s="270"/>
      <c r="E298" s="270"/>
      <c r="F298" s="270"/>
      <c r="G298" s="270"/>
      <c r="H298" s="270"/>
      <c r="I298" s="270"/>
      <c r="J298" s="270"/>
      <c r="K298" s="270"/>
      <c r="L298" s="270"/>
      <c r="M298" s="270"/>
      <c r="N298" s="270"/>
      <c r="O298" s="270"/>
      <c r="P298" s="270"/>
      <c r="Q298" s="270"/>
      <c r="R298" s="270"/>
      <c r="S298" s="270"/>
      <c r="T298" s="270"/>
      <c r="U298" s="270"/>
      <c r="V298" s="270"/>
      <c r="W298" s="270"/>
      <c r="X298" s="270"/>
      <c r="Y298" s="270"/>
      <c r="Z298" s="270"/>
      <c r="AA298" s="270"/>
      <c r="AB298" s="270"/>
      <c r="AC298" s="270"/>
      <c r="AD298" s="270"/>
      <c r="AE298" s="270"/>
      <c r="AF298" s="270"/>
      <c r="AG298" s="270"/>
      <c r="AH298" s="270"/>
      <c r="AI298" s="270"/>
      <c r="AJ298" s="270"/>
      <c r="AK298" s="270"/>
      <c r="AL298" s="270"/>
      <c r="AM298" s="270"/>
      <c r="AN298" s="270"/>
      <c r="AO298" s="270"/>
      <c r="AP298" s="270"/>
      <c r="AQ298" s="270"/>
      <c r="AR298" s="270"/>
      <c r="AS298" s="270"/>
      <c r="AT298" s="270"/>
      <c r="AU298" s="270"/>
      <c r="AV298" s="270"/>
      <c r="AW298" s="270"/>
      <c r="AX298" s="270"/>
      <c r="AY298" s="271"/>
    </row>
    <row r="299" spans="1:51" ht="12.75" customHeight="1" x14ac:dyDescent="0.25">
      <c r="A299" s="210" t="s">
        <v>157</v>
      </c>
      <c r="B299" s="211"/>
      <c r="C299" s="269" t="s">
        <v>464</v>
      </c>
      <c r="D299" s="270"/>
      <c r="E299" s="270"/>
      <c r="F299" s="270"/>
      <c r="G299" s="270"/>
      <c r="H299" s="270"/>
      <c r="I299" s="270"/>
      <c r="J299" s="270"/>
      <c r="K299" s="270"/>
      <c r="L299" s="270"/>
      <c r="M299" s="270"/>
      <c r="N299" s="270"/>
      <c r="O299" s="270"/>
      <c r="P299" s="270"/>
      <c r="Q299" s="270"/>
      <c r="R299" s="270"/>
      <c r="S299" s="270"/>
      <c r="T299" s="270"/>
      <c r="U299" s="270"/>
      <c r="V299" s="270"/>
      <c r="W299" s="270"/>
      <c r="X299" s="270"/>
      <c r="Y299" s="270"/>
      <c r="Z299" s="270"/>
      <c r="AA299" s="270"/>
      <c r="AB299" s="270"/>
      <c r="AC299" s="270"/>
      <c r="AD299" s="270"/>
      <c r="AE299" s="270"/>
      <c r="AF299" s="270"/>
      <c r="AG299" s="270"/>
      <c r="AH299" s="270"/>
      <c r="AI299" s="270"/>
      <c r="AJ299" s="270"/>
      <c r="AK299" s="270"/>
      <c r="AL299" s="270"/>
      <c r="AM299" s="270"/>
      <c r="AN299" s="270"/>
      <c r="AO299" s="270"/>
      <c r="AP299" s="270"/>
      <c r="AQ299" s="270"/>
      <c r="AR299" s="270"/>
      <c r="AS299" s="270"/>
      <c r="AT299" s="270"/>
      <c r="AU299" s="270"/>
      <c r="AV299" s="270"/>
      <c r="AW299" s="270"/>
      <c r="AX299" s="270"/>
      <c r="AY299" s="271"/>
    </row>
    <row r="300" spans="1:51" ht="12.75" customHeight="1" x14ac:dyDescent="0.25">
      <c r="A300" s="210" t="s">
        <v>158</v>
      </c>
      <c r="B300" s="211"/>
      <c r="C300" s="269" t="s">
        <v>465</v>
      </c>
      <c r="D300" s="270"/>
      <c r="E300" s="270"/>
      <c r="F300" s="270"/>
      <c r="G300" s="270"/>
      <c r="H300" s="270"/>
      <c r="I300" s="270"/>
      <c r="J300" s="270"/>
      <c r="K300" s="270"/>
      <c r="L300" s="270"/>
      <c r="M300" s="270"/>
      <c r="N300" s="270"/>
      <c r="O300" s="270"/>
      <c r="P300" s="270"/>
      <c r="Q300" s="270"/>
      <c r="R300" s="270"/>
      <c r="S300" s="270"/>
      <c r="T300" s="270"/>
      <c r="U300" s="270"/>
      <c r="V300" s="270"/>
      <c r="W300" s="270"/>
      <c r="X300" s="270"/>
      <c r="Y300" s="270"/>
      <c r="Z300" s="270"/>
      <c r="AA300" s="270"/>
      <c r="AB300" s="270"/>
      <c r="AC300" s="270"/>
      <c r="AD300" s="270"/>
      <c r="AE300" s="270"/>
      <c r="AF300" s="270"/>
      <c r="AG300" s="270"/>
      <c r="AH300" s="270"/>
      <c r="AI300" s="270"/>
      <c r="AJ300" s="270"/>
      <c r="AK300" s="270"/>
      <c r="AL300" s="270"/>
      <c r="AM300" s="270"/>
      <c r="AN300" s="270"/>
      <c r="AO300" s="270"/>
      <c r="AP300" s="270"/>
      <c r="AQ300" s="270"/>
      <c r="AR300" s="270"/>
      <c r="AS300" s="270"/>
      <c r="AT300" s="270"/>
      <c r="AU300" s="270"/>
      <c r="AV300" s="270"/>
      <c r="AW300" s="270"/>
      <c r="AX300" s="270"/>
      <c r="AY300" s="271"/>
    </row>
    <row r="301" spans="1:51" ht="12.75" customHeight="1" x14ac:dyDescent="0.25">
      <c r="A301" s="210" t="s">
        <v>159</v>
      </c>
      <c r="B301" s="211"/>
      <c r="C301" s="269" t="s">
        <v>466</v>
      </c>
      <c r="D301" s="270"/>
      <c r="E301" s="270"/>
      <c r="F301" s="270"/>
      <c r="G301" s="270"/>
      <c r="H301" s="270"/>
      <c r="I301" s="270"/>
      <c r="J301" s="270"/>
      <c r="K301" s="270"/>
      <c r="L301" s="270"/>
      <c r="M301" s="270"/>
      <c r="N301" s="270"/>
      <c r="O301" s="270"/>
      <c r="P301" s="270"/>
      <c r="Q301" s="270"/>
      <c r="R301" s="270"/>
      <c r="S301" s="270"/>
      <c r="T301" s="270"/>
      <c r="U301" s="270"/>
      <c r="V301" s="270"/>
      <c r="W301" s="270"/>
      <c r="X301" s="270"/>
      <c r="Y301" s="270"/>
      <c r="Z301" s="270"/>
      <c r="AA301" s="270"/>
      <c r="AB301" s="270"/>
      <c r="AC301" s="270"/>
      <c r="AD301" s="270"/>
      <c r="AE301" s="270"/>
      <c r="AF301" s="270"/>
      <c r="AG301" s="270"/>
      <c r="AH301" s="270"/>
      <c r="AI301" s="270"/>
      <c r="AJ301" s="270"/>
      <c r="AK301" s="270"/>
      <c r="AL301" s="270"/>
      <c r="AM301" s="270"/>
      <c r="AN301" s="270"/>
      <c r="AO301" s="270"/>
      <c r="AP301" s="270"/>
      <c r="AQ301" s="270"/>
      <c r="AR301" s="270"/>
      <c r="AS301" s="270"/>
      <c r="AT301" s="270"/>
      <c r="AU301" s="270"/>
      <c r="AV301" s="270"/>
      <c r="AW301" s="270"/>
      <c r="AX301" s="270"/>
      <c r="AY301" s="271"/>
    </row>
    <row r="302" spans="1:51" ht="12.75" customHeight="1" x14ac:dyDescent="0.25">
      <c r="A302" s="210" t="s">
        <v>160</v>
      </c>
      <c r="B302" s="211"/>
      <c r="C302" s="269" t="s">
        <v>467</v>
      </c>
      <c r="D302" s="270"/>
      <c r="E302" s="270"/>
      <c r="F302" s="270"/>
      <c r="G302" s="270"/>
      <c r="H302" s="270"/>
      <c r="I302" s="270"/>
      <c r="J302" s="270"/>
      <c r="K302" s="270"/>
      <c r="L302" s="270"/>
      <c r="M302" s="270"/>
      <c r="N302" s="270"/>
      <c r="O302" s="270"/>
      <c r="P302" s="270"/>
      <c r="Q302" s="270"/>
      <c r="R302" s="270"/>
      <c r="S302" s="270"/>
      <c r="T302" s="270"/>
      <c r="U302" s="270"/>
      <c r="V302" s="270"/>
      <c r="W302" s="270"/>
      <c r="X302" s="270"/>
      <c r="Y302" s="270"/>
      <c r="Z302" s="270"/>
      <c r="AA302" s="270"/>
      <c r="AB302" s="270"/>
      <c r="AC302" s="270"/>
      <c r="AD302" s="270"/>
      <c r="AE302" s="270"/>
      <c r="AF302" s="270"/>
      <c r="AG302" s="270"/>
      <c r="AH302" s="270"/>
      <c r="AI302" s="270"/>
      <c r="AJ302" s="270"/>
      <c r="AK302" s="270"/>
      <c r="AL302" s="270"/>
      <c r="AM302" s="270"/>
      <c r="AN302" s="270"/>
      <c r="AO302" s="270"/>
      <c r="AP302" s="270"/>
      <c r="AQ302" s="270"/>
      <c r="AR302" s="270"/>
      <c r="AS302" s="270"/>
      <c r="AT302" s="270"/>
      <c r="AU302" s="270"/>
      <c r="AV302" s="270"/>
      <c r="AW302" s="270"/>
      <c r="AX302" s="270"/>
      <c r="AY302" s="271"/>
    </row>
    <row r="303" spans="1:51" ht="12.75" customHeight="1" x14ac:dyDescent="0.25">
      <c r="A303" s="210" t="s">
        <v>161</v>
      </c>
      <c r="B303" s="211"/>
      <c r="C303" s="269" t="s">
        <v>468</v>
      </c>
      <c r="D303" s="270"/>
      <c r="E303" s="270"/>
      <c r="F303" s="270"/>
      <c r="G303" s="270"/>
      <c r="H303" s="270"/>
      <c r="I303" s="270"/>
      <c r="J303" s="270"/>
      <c r="K303" s="270"/>
      <c r="L303" s="270"/>
      <c r="M303" s="270"/>
      <c r="N303" s="270"/>
      <c r="O303" s="270"/>
      <c r="P303" s="270"/>
      <c r="Q303" s="270"/>
      <c r="R303" s="270"/>
      <c r="S303" s="270"/>
      <c r="T303" s="270"/>
      <c r="U303" s="270"/>
      <c r="V303" s="270"/>
      <c r="W303" s="270"/>
      <c r="X303" s="270"/>
      <c r="Y303" s="270"/>
      <c r="Z303" s="270"/>
      <c r="AA303" s="270"/>
      <c r="AB303" s="270"/>
      <c r="AC303" s="270"/>
      <c r="AD303" s="270"/>
      <c r="AE303" s="270"/>
      <c r="AF303" s="270"/>
      <c r="AG303" s="270"/>
      <c r="AH303" s="270"/>
      <c r="AI303" s="270"/>
      <c r="AJ303" s="270"/>
      <c r="AK303" s="270"/>
      <c r="AL303" s="270"/>
      <c r="AM303" s="270"/>
      <c r="AN303" s="270"/>
      <c r="AO303" s="270"/>
      <c r="AP303" s="270"/>
      <c r="AQ303" s="270"/>
      <c r="AR303" s="270"/>
      <c r="AS303" s="270"/>
      <c r="AT303" s="270"/>
      <c r="AU303" s="270"/>
      <c r="AV303" s="270"/>
      <c r="AW303" s="270"/>
      <c r="AX303" s="270"/>
      <c r="AY303" s="271"/>
    </row>
    <row r="304" spans="1:51" ht="12.75" customHeight="1" x14ac:dyDescent="0.25">
      <c r="A304" s="210" t="s">
        <v>162</v>
      </c>
      <c r="B304" s="211"/>
      <c r="C304" s="269" t="s">
        <v>469</v>
      </c>
      <c r="D304" s="270"/>
      <c r="E304" s="270"/>
      <c r="F304" s="270"/>
      <c r="G304" s="270"/>
      <c r="H304" s="270"/>
      <c r="I304" s="270"/>
      <c r="J304" s="270"/>
      <c r="K304" s="270"/>
      <c r="L304" s="270"/>
      <c r="M304" s="270"/>
      <c r="N304" s="270"/>
      <c r="O304" s="270"/>
      <c r="P304" s="270"/>
      <c r="Q304" s="270"/>
      <c r="R304" s="270"/>
      <c r="S304" s="270"/>
      <c r="T304" s="270"/>
      <c r="U304" s="270"/>
      <c r="V304" s="270"/>
      <c r="W304" s="270"/>
      <c r="X304" s="270"/>
      <c r="Y304" s="270"/>
      <c r="Z304" s="270"/>
      <c r="AA304" s="270"/>
      <c r="AB304" s="270"/>
      <c r="AC304" s="270"/>
      <c r="AD304" s="270"/>
      <c r="AE304" s="270"/>
      <c r="AF304" s="270"/>
      <c r="AG304" s="270"/>
      <c r="AH304" s="270"/>
      <c r="AI304" s="270"/>
      <c r="AJ304" s="270"/>
      <c r="AK304" s="270"/>
      <c r="AL304" s="270"/>
      <c r="AM304" s="270"/>
      <c r="AN304" s="270"/>
      <c r="AO304" s="270"/>
      <c r="AP304" s="270"/>
      <c r="AQ304" s="270"/>
      <c r="AR304" s="270"/>
      <c r="AS304" s="270"/>
      <c r="AT304" s="270"/>
      <c r="AU304" s="270"/>
      <c r="AV304" s="270"/>
      <c r="AW304" s="270"/>
      <c r="AX304" s="270"/>
      <c r="AY304" s="271"/>
    </row>
    <row r="305" spans="1:51" ht="12.75" customHeight="1" x14ac:dyDescent="0.25">
      <c r="A305" s="210" t="s">
        <v>163</v>
      </c>
      <c r="B305" s="211"/>
      <c r="C305" s="269" t="s">
        <v>470</v>
      </c>
      <c r="D305" s="270"/>
      <c r="E305" s="270"/>
      <c r="F305" s="270"/>
      <c r="G305" s="270"/>
      <c r="H305" s="270"/>
      <c r="I305" s="270"/>
      <c r="J305" s="270"/>
      <c r="K305" s="270"/>
      <c r="L305" s="270"/>
      <c r="M305" s="270"/>
      <c r="N305" s="270"/>
      <c r="O305" s="270"/>
      <c r="P305" s="270"/>
      <c r="Q305" s="270"/>
      <c r="R305" s="270"/>
      <c r="S305" s="270"/>
      <c r="T305" s="270"/>
      <c r="U305" s="270"/>
      <c r="V305" s="270"/>
      <c r="W305" s="270"/>
      <c r="X305" s="270"/>
      <c r="Y305" s="270"/>
      <c r="Z305" s="270"/>
      <c r="AA305" s="270"/>
      <c r="AB305" s="270"/>
      <c r="AC305" s="270"/>
      <c r="AD305" s="270"/>
      <c r="AE305" s="270"/>
      <c r="AF305" s="270"/>
      <c r="AG305" s="270"/>
      <c r="AH305" s="270"/>
      <c r="AI305" s="270"/>
      <c r="AJ305" s="270"/>
      <c r="AK305" s="270"/>
      <c r="AL305" s="270"/>
      <c r="AM305" s="270"/>
      <c r="AN305" s="270"/>
      <c r="AO305" s="270"/>
      <c r="AP305" s="270"/>
      <c r="AQ305" s="270"/>
      <c r="AR305" s="270"/>
      <c r="AS305" s="270"/>
      <c r="AT305" s="270"/>
      <c r="AU305" s="270"/>
      <c r="AV305" s="270"/>
      <c r="AW305" s="270"/>
      <c r="AX305" s="270"/>
      <c r="AY305" s="271"/>
    </row>
    <row r="306" spans="1:51" ht="12.75" customHeight="1" x14ac:dyDescent="0.25">
      <c r="A306" s="210" t="s">
        <v>164</v>
      </c>
      <c r="B306" s="211"/>
      <c r="C306" s="269" t="s">
        <v>471</v>
      </c>
      <c r="D306" s="270"/>
      <c r="E306" s="270"/>
      <c r="F306" s="270"/>
      <c r="G306" s="270"/>
      <c r="H306" s="270"/>
      <c r="I306" s="270"/>
      <c r="J306" s="270"/>
      <c r="K306" s="270"/>
      <c r="L306" s="270"/>
      <c r="M306" s="270"/>
      <c r="N306" s="270"/>
      <c r="O306" s="270"/>
      <c r="P306" s="270"/>
      <c r="Q306" s="270"/>
      <c r="R306" s="270"/>
      <c r="S306" s="270"/>
      <c r="T306" s="270"/>
      <c r="U306" s="270"/>
      <c r="V306" s="270"/>
      <c r="W306" s="270"/>
      <c r="X306" s="270"/>
      <c r="Y306" s="270"/>
      <c r="Z306" s="270"/>
      <c r="AA306" s="270"/>
      <c r="AB306" s="270"/>
      <c r="AC306" s="270"/>
      <c r="AD306" s="270"/>
      <c r="AE306" s="270"/>
      <c r="AF306" s="270"/>
      <c r="AG306" s="270"/>
      <c r="AH306" s="270"/>
      <c r="AI306" s="270"/>
      <c r="AJ306" s="270"/>
      <c r="AK306" s="270"/>
      <c r="AL306" s="270"/>
      <c r="AM306" s="270"/>
      <c r="AN306" s="270"/>
      <c r="AO306" s="270"/>
      <c r="AP306" s="270"/>
      <c r="AQ306" s="270"/>
      <c r="AR306" s="270"/>
      <c r="AS306" s="270"/>
      <c r="AT306" s="270"/>
      <c r="AU306" s="270"/>
      <c r="AV306" s="270"/>
      <c r="AW306" s="270"/>
      <c r="AX306" s="270"/>
      <c r="AY306" s="271"/>
    </row>
    <row r="307" spans="1:51" ht="12.75" customHeight="1" x14ac:dyDescent="0.25">
      <c r="A307" s="210" t="s">
        <v>165</v>
      </c>
      <c r="B307" s="211"/>
      <c r="C307" s="269" t="s">
        <v>472</v>
      </c>
      <c r="D307" s="270"/>
      <c r="E307" s="270"/>
      <c r="F307" s="270"/>
      <c r="G307" s="270"/>
      <c r="H307" s="270"/>
      <c r="I307" s="270"/>
      <c r="J307" s="270"/>
      <c r="K307" s="270"/>
      <c r="L307" s="270"/>
      <c r="M307" s="270"/>
      <c r="N307" s="270"/>
      <c r="O307" s="270"/>
      <c r="P307" s="270"/>
      <c r="Q307" s="270"/>
      <c r="R307" s="270"/>
      <c r="S307" s="270"/>
      <c r="T307" s="270"/>
      <c r="U307" s="270"/>
      <c r="V307" s="270"/>
      <c r="W307" s="270"/>
      <c r="X307" s="270"/>
      <c r="Y307" s="270"/>
      <c r="Z307" s="270"/>
      <c r="AA307" s="270"/>
      <c r="AB307" s="270"/>
      <c r="AC307" s="270"/>
      <c r="AD307" s="270"/>
      <c r="AE307" s="270"/>
      <c r="AF307" s="270"/>
      <c r="AG307" s="270"/>
      <c r="AH307" s="270"/>
      <c r="AI307" s="270"/>
      <c r="AJ307" s="270"/>
      <c r="AK307" s="270"/>
      <c r="AL307" s="270"/>
      <c r="AM307" s="270"/>
      <c r="AN307" s="270"/>
      <c r="AO307" s="270"/>
      <c r="AP307" s="270"/>
      <c r="AQ307" s="270"/>
      <c r="AR307" s="270"/>
      <c r="AS307" s="270"/>
      <c r="AT307" s="270"/>
      <c r="AU307" s="270"/>
      <c r="AV307" s="270"/>
      <c r="AW307" s="270"/>
      <c r="AX307" s="270"/>
      <c r="AY307" s="271"/>
    </row>
    <row r="308" spans="1:51" ht="12.75" customHeight="1" x14ac:dyDescent="0.25">
      <c r="A308" s="210" t="s">
        <v>166</v>
      </c>
      <c r="B308" s="211"/>
      <c r="C308" s="269" t="s">
        <v>473</v>
      </c>
      <c r="D308" s="270"/>
      <c r="E308" s="270"/>
      <c r="F308" s="270"/>
      <c r="G308" s="270"/>
      <c r="H308" s="270"/>
      <c r="I308" s="270"/>
      <c r="J308" s="270"/>
      <c r="K308" s="270"/>
      <c r="L308" s="270"/>
      <c r="M308" s="270"/>
      <c r="N308" s="270"/>
      <c r="O308" s="270"/>
      <c r="P308" s="270"/>
      <c r="Q308" s="270"/>
      <c r="R308" s="270"/>
      <c r="S308" s="270"/>
      <c r="T308" s="270"/>
      <c r="U308" s="270"/>
      <c r="V308" s="270"/>
      <c r="W308" s="270"/>
      <c r="X308" s="270"/>
      <c r="Y308" s="270"/>
      <c r="Z308" s="270"/>
      <c r="AA308" s="270"/>
      <c r="AB308" s="270"/>
      <c r="AC308" s="270"/>
      <c r="AD308" s="270"/>
      <c r="AE308" s="270"/>
      <c r="AF308" s="270"/>
      <c r="AG308" s="270"/>
      <c r="AH308" s="270"/>
      <c r="AI308" s="270"/>
      <c r="AJ308" s="270"/>
      <c r="AK308" s="270"/>
      <c r="AL308" s="270"/>
      <c r="AM308" s="270"/>
      <c r="AN308" s="270"/>
      <c r="AO308" s="270"/>
      <c r="AP308" s="270"/>
      <c r="AQ308" s="270"/>
      <c r="AR308" s="270"/>
      <c r="AS308" s="270"/>
      <c r="AT308" s="270"/>
      <c r="AU308" s="270"/>
      <c r="AV308" s="270"/>
      <c r="AW308" s="270"/>
      <c r="AX308" s="270"/>
      <c r="AY308" s="271"/>
    </row>
    <row r="309" spans="1:51" ht="12.75" customHeight="1" x14ac:dyDescent="0.25">
      <c r="A309" s="210" t="s">
        <v>167</v>
      </c>
      <c r="B309" s="211"/>
      <c r="C309" s="269" t="s">
        <v>474</v>
      </c>
      <c r="D309" s="270"/>
      <c r="E309" s="270"/>
      <c r="F309" s="270"/>
      <c r="G309" s="270"/>
      <c r="H309" s="270"/>
      <c r="I309" s="270"/>
      <c r="J309" s="270"/>
      <c r="K309" s="270"/>
      <c r="L309" s="270"/>
      <c r="M309" s="270"/>
      <c r="N309" s="270"/>
      <c r="O309" s="270"/>
      <c r="P309" s="270"/>
      <c r="Q309" s="270"/>
      <c r="R309" s="270"/>
      <c r="S309" s="270"/>
      <c r="T309" s="270"/>
      <c r="U309" s="270"/>
      <c r="V309" s="270"/>
      <c r="W309" s="270"/>
      <c r="X309" s="270"/>
      <c r="Y309" s="270"/>
      <c r="Z309" s="270"/>
      <c r="AA309" s="270"/>
      <c r="AB309" s="270"/>
      <c r="AC309" s="270"/>
      <c r="AD309" s="270"/>
      <c r="AE309" s="270"/>
      <c r="AF309" s="270"/>
      <c r="AG309" s="270"/>
      <c r="AH309" s="270"/>
      <c r="AI309" s="270"/>
      <c r="AJ309" s="270"/>
      <c r="AK309" s="270"/>
      <c r="AL309" s="270"/>
      <c r="AM309" s="270"/>
      <c r="AN309" s="270"/>
      <c r="AO309" s="270"/>
      <c r="AP309" s="270"/>
      <c r="AQ309" s="270"/>
      <c r="AR309" s="270"/>
      <c r="AS309" s="270"/>
      <c r="AT309" s="270"/>
      <c r="AU309" s="270"/>
      <c r="AV309" s="270"/>
      <c r="AW309" s="270"/>
      <c r="AX309" s="270"/>
      <c r="AY309" s="271"/>
    </row>
    <row r="310" spans="1:51" ht="12.75" customHeight="1" x14ac:dyDescent="0.25">
      <c r="A310" s="210" t="s">
        <v>168</v>
      </c>
      <c r="B310" s="211"/>
      <c r="C310" s="269" t="s">
        <v>475</v>
      </c>
      <c r="D310" s="270"/>
      <c r="E310" s="270"/>
      <c r="F310" s="270"/>
      <c r="G310" s="270"/>
      <c r="H310" s="270"/>
      <c r="I310" s="270"/>
      <c r="J310" s="270"/>
      <c r="K310" s="270"/>
      <c r="L310" s="270"/>
      <c r="M310" s="270"/>
      <c r="N310" s="270"/>
      <c r="O310" s="270"/>
      <c r="P310" s="270"/>
      <c r="Q310" s="270"/>
      <c r="R310" s="270"/>
      <c r="S310" s="270"/>
      <c r="T310" s="270"/>
      <c r="U310" s="270"/>
      <c r="V310" s="270"/>
      <c r="W310" s="270"/>
      <c r="X310" s="270"/>
      <c r="Y310" s="270"/>
      <c r="Z310" s="270"/>
      <c r="AA310" s="270"/>
      <c r="AB310" s="270"/>
      <c r="AC310" s="270"/>
      <c r="AD310" s="270"/>
      <c r="AE310" s="270"/>
      <c r="AF310" s="270"/>
      <c r="AG310" s="270"/>
      <c r="AH310" s="270"/>
      <c r="AI310" s="270"/>
      <c r="AJ310" s="270"/>
      <c r="AK310" s="270"/>
      <c r="AL310" s="270"/>
      <c r="AM310" s="270"/>
      <c r="AN310" s="270"/>
      <c r="AO310" s="270"/>
      <c r="AP310" s="270"/>
      <c r="AQ310" s="270"/>
      <c r="AR310" s="270"/>
      <c r="AS310" s="270"/>
      <c r="AT310" s="270"/>
      <c r="AU310" s="270"/>
      <c r="AV310" s="270"/>
      <c r="AW310" s="270"/>
      <c r="AX310" s="270"/>
      <c r="AY310" s="271"/>
    </row>
    <row r="311" spans="1:51" ht="12.75" customHeight="1" x14ac:dyDescent="0.25">
      <c r="A311" s="210" t="s">
        <v>169</v>
      </c>
      <c r="B311" s="211"/>
      <c r="C311" s="269" t="s">
        <v>476</v>
      </c>
      <c r="D311" s="270"/>
      <c r="E311" s="270"/>
      <c r="F311" s="270"/>
      <c r="G311" s="270"/>
      <c r="H311" s="270"/>
      <c r="I311" s="270"/>
      <c r="J311" s="270"/>
      <c r="K311" s="270"/>
      <c r="L311" s="270"/>
      <c r="M311" s="270"/>
      <c r="N311" s="270"/>
      <c r="O311" s="270"/>
      <c r="P311" s="270"/>
      <c r="Q311" s="270"/>
      <c r="R311" s="270"/>
      <c r="S311" s="270"/>
      <c r="T311" s="270"/>
      <c r="U311" s="270"/>
      <c r="V311" s="270"/>
      <c r="W311" s="270"/>
      <c r="X311" s="270"/>
      <c r="Y311" s="270"/>
      <c r="Z311" s="270"/>
      <c r="AA311" s="270"/>
      <c r="AB311" s="270"/>
      <c r="AC311" s="270"/>
      <c r="AD311" s="270"/>
      <c r="AE311" s="270"/>
      <c r="AF311" s="270"/>
      <c r="AG311" s="270"/>
      <c r="AH311" s="270"/>
      <c r="AI311" s="270"/>
      <c r="AJ311" s="270"/>
      <c r="AK311" s="270"/>
      <c r="AL311" s="270"/>
      <c r="AM311" s="270"/>
      <c r="AN311" s="270"/>
      <c r="AO311" s="270"/>
      <c r="AP311" s="270"/>
      <c r="AQ311" s="270"/>
      <c r="AR311" s="270"/>
      <c r="AS311" s="270"/>
      <c r="AT311" s="270"/>
      <c r="AU311" s="270"/>
      <c r="AV311" s="270"/>
      <c r="AW311" s="270"/>
      <c r="AX311" s="270"/>
      <c r="AY311" s="271"/>
    </row>
    <row r="312" spans="1:51" ht="12.75" customHeight="1" x14ac:dyDescent="0.25">
      <c r="A312" s="210" t="s">
        <v>170</v>
      </c>
      <c r="B312" s="211"/>
      <c r="C312" s="269" t="s">
        <v>477</v>
      </c>
      <c r="D312" s="270"/>
      <c r="E312" s="270"/>
      <c r="F312" s="270"/>
      <c r="G312" s="270"/>
      <c r="H312" s="270"/>
      <c r="I312" s="270"/>
      <c r="J312" s="270"/>
      <c r="K312" s="270"/>
      <c r="L312" s="270"/>
      <c r="M312" s="270"/>
      <c r="N312" s="270"/>
      <c r="O312" s="270"/>
      <c r="P312" s="270"/>
      <c r="Q312" s="270"/>
      <c r="R312" s="270"/>
      <c r="S312" s="270"/>
      <c r="T312" s="270"/>
      <c r="U312" s="270"/>
      <c r="V312" s="270"/>
      <c r="W312" s="270"/>
      <c r="X312" s="270"/>
      <c r="Y312" s="270"/>
      <c r="Z312" s="270"/>
      <c r="AA312" s="270"/>
      <c r="AB312" s="270"/>
      <c r="AC312" s="270"/>
      <c r="AD312" s="270"/>
      <c r="AE312" s="270"/>
      <c r="AF312" s="270"/>
      <c r="AG312" s="270"/>
      <c r="AH312" s="270"/>
      <c r="AI312" s="270"/>
      <c r="AJ312" s="270"/>
      <c r="AK312" s="270"/>
      <c r="AL312" s="270"/>
      <c r="AM312" s="270"/>
      <c r="AN312" s="270"/>
      <c r="AO312" s="270"/>
      <c r="AP312" s="270"/>
      <c r="AQ312" s="270"/>
      <c r="AR312" s="270"/>
      <c r="AS312" s="270"/>
      <c r="AT312" s="270"/>
      <c r="AU312" s="270"/>
      <c r="AV312" s="270"/>
      <c r="AW312" s="270"/>
      <c r="AX312" s="270"/>
      <c r="AY312" s="271"/>
    </row>
    <row r="313" spans="1:51" ht="12.75" customHeight="1" x14ac:dyDescent="0.25">
      <c r="A313" s="210" t="s">
        <v>171</v>
      </c>
      <c r="B313" s="211"/>
      <c r="C313" s="269" t="s">
        <v>478</v>
      </c>
      <c r="D313" s="270"/>
      <c r="E313" s="270"/>
      <c r="F313" s="270"/>
      <c r="G313" s="270"/>
      <c r="H313" s="270"/>
      <c r="I313" s="270"/>
      <c r="J313" s="270"/>
      <c r="K313" s="270"/>
      <c r="L313" s="270"/>
      <c r="M313" s="270"/>
      <c r="N313" s="270"/>
      <c r="O313" s="270"/>
      <c r="P313" s="270"/>
      <c r="Q313" s="270"/>
      <c r="R313" s="270"/>
      <c r="S313" s="270"/>
      <c r="T313" s="270"/>
      <c r="U313" s="270"/>
      <c r="V313" s="270"/>
      <c r="W313" s="270"/>
      <c r="X313" s="270"/>
      <c r="Y313" s="270"/>
      <c r="Z313" s="270"/>
      <c r="AA313" s="270"/>
      <c r="AB313" s="270"/>
      <c r="AC313" s="270"/>
      <c r="AD313" s="270"/>
      <c r="AE313" s="270"/>
      <c r="AF313" s="270"/>
      <c r="AG313" s="270"/>
      <c r="AH313" s="270"/>
      <c r="AI313" s="270"/>
      <c r="AJ313" s="270"/>
      <c r="AK313" s="270"/>
      <c r="AL313" s="270"/>
      <c r="AM313" s="270"/>
      <c r="AN313" s="270"/>
      <c r="AO313" s="270"/>
      <c r="AP313" s="270"/>
      <c r="AQ313" s="270"/>
      <c r="AR313" s="270"/>
      <c r="AS313" s="270"/>
      <c r="AT313" s="270"/>
      <c r="AU313" s="270"/>
      <c r="AV313" s="270"/>
      <c r="AW313" s="270"/>
      <c r="AX313" s="270"/>
      <c r="AY313" s="271"/>
    </row>
    <row r="314" spans="1:51" ht="12.75" customHeight="1" x14ac:dyDescent="0.25">
      <c r="A314" s="210" t="s">
        <v>172</v>
      </c>
      <c r="B314" s="211"/>
      <c r="C314" s="269" t="s">
        <v>479</v>
      </c>
      <c r="D314" s="270"/>
      <c r="E314" s="270"/>
      <c r="F314" s="270"/>
      <c r="G314" s="270"/>
      <c r="H314" s="270"/>
      <c r="I314" s="270"/>
      <c r="J314" s="270"/>
      <c r="K314" s="270"/>
      <c r="L314" s="270"/>
      <c r="M314" s="270"/>
      <c r="N314" s="270"/>
      <c r="O314" s="270"/>
      <c r="P314" s="270"/>
      <c r="Q314" s="270"/>
      <c r="R314" s="270"/>
      <c r="S314" s="270"/>
      <c r="T314" s="270"/>
      <c r="U314" s="270"/>
      <c r="V314" s="270"/>
      <c r="W314" s="270"/>
      <c r="X314" s="270"/>
      <c r="Y314" s="270"/>
      <c r="Z314" s="270"/>
      <c r="AA314" s="270"/>
      <c r="AB314" s="270"/>
      <c r="AC314" s="270"/>
      <c r="AD314" s="270"/>
      <c r="AE314" s="270"/>
      <c r="AF314" s="270"/>
      <c r="AG314" s="270"/>
      <c r="AH314" s="270"/>
      <c r="AI314" s="270"/>
      <c r="AJ314" s="270"/>
      <c r="AK314" s="270"/>
      <c r="AL314" s="270"/>
      <c r="AM314" s="270"/>
      <c r="AN314" s="270"/>
      <c r="AO314" s="270"/>
      <c r="AP314" s="270"/>
      <c r="AQ314" s="270"/>
      <c r="AR314" s="270"/>
      <c r="AS314" s="270"/>
      <c r="AT314" s="270"/>
      <c r="AU314" s="270"/>
      <c r="AV314" s="270"/>
      <c r="AW314" s="270"/>
      <c r="AX314" s="270"/>
      <c r="AY314" s="271"/>
    </row>
    <row r="315" spans="1:51" ht="12.75" customHeight="1" x14ac:dyDescent="0.25">
      <c r="A315" s="210" t="s">
        <v>173</v>
      </c>
      <c r="B315" s="211"/>
      <c r="C315" s="269" t="s">
        <v>480</v>
      </c>
      <c r="D315" s="270"/>
      <c r="E315" s="270"/>
      <c r="F315" s="270"/>
      <c r="G315" s="270"/>
      <c r="H315" s="270"/>
      <c r="I315" s="270"/>
      <c r="J315" s="270"/>
      <c r="K315" s="270"/>
      <c r="L315" s="270"/>
      <c r="M315" s="270"/>
      <c r="N315" s="270"/>
      <c r="O315" s="270"/>
      <c r="P315" s="270"/>
      <c r="Q315" s="270"/>
      <c r="R315" s="270"/>
      <c r="S315" s="270"/>
      <c r="T315" s="270"/>
      <c r="U315" s="270"/>
      <c r="V315" s="270"/>
      <c r="W315" s="270"/>
      <c r="X315" s="270"/>
      <c r="Y315" s="270"/>
      <c r="Z315" s="270"/>
      <c r="AA315" s="270"/>
      <c r="AB315" s="270"/>
      <c r="AC315" s="270"/>
      <c r="AD315" s="270"/>
      <c r="AE315" s="270"/>
      <c r="AF315" s="270"/>
      <c r="AG315" s="270"/>
      <c r="AH315" s="270"/>
      <c r="AI315" s="270"/>
      <c r="AJ315" s="270"/>
      <c r="AK315" s="270"/>
      <c r="AL315" s="270"/>
      <c r="AM315" s="270"/>
      <c r="AN315" s="270"/>
      <c r="AO315" s="270"/>
      <c r="AP315" s="270"/>
      <c r="AQ315" s="270"/>
      <c r="AR315" s="270"/>
      <c r="AS315" s="270"/>
      <c r="AT315" s="270"/>
      <c r="AU315" s="270"/>
      <c r="AV315" s="270"/>
      <c r="AW315" s="270"/>
      <c r="AX315" s="270"/>
      <c r="AY315" s="271"/>
    </row>
    <row r="316" spans="1:51" ht="12.75" customHeight="1" x14ac:dyDescent="0.25">
      <c r="A316" s="210" t="s">
        <v>174</v>
      </c>
      <c r="B316" s="211"/>
      <c r="C316" s="269" t="s">
        <v>481</v>
      </c>
      <c r="D316" s="270"/>
      <c r="E316" s="270"/>
      <c r="F316" s="270"/>
      <c r="G316" s="270"/>
      <c r="H316" s="270"/>
      <c r="I316" s="270"/>
      <c r="J316" s="270"/>
      <c r="K316" s="270"/>
      <c r="L316" s="270"/>
      <c r="M316" s="270"/>
      <c r="N316" s="270"/>
      <c r="O316" s="270"/>
      <c r="P316" s="270"/>
      <c r="Q316" s="270"/>
      <c r="R316" s="270"/>
      <c r="S316" s="270"/>
      <c r="T316" s="270"/>
      <c r="U316" s="270"/>
      <c r="V316" s="270"/>
      <c r="W316" s="270"/>
      <c r="X316" s="270"/>
      <c r="Y316" s="270"/>
      <c r="Z316" s="270"/>
      <c r="AA316" s="270"/>
      <c r="AB316" s="270"/>
      <c r="AC316" s="270"/>
      <c r="AD316" s="270"/>
      <c r="AE316" s="270"/>
      <c r="AF316" s="270"/>
      <c r="AG316" s="270"/>
      <c r="AH316" s="270"/>
      <c r="AI316" s="270"/>
      <c r="AJ316" s="270"/>
      <c r="AK316" s="270"/>
      <c r="AL316" s="270"/>
      <c r="AM316" s="270"/>
      <c r="AN316" s="270"/>
      <c r="AO316" s="270"/>
      <c r="AP316" s="270"/>
      <c r="AQ316" s="270"/>
      <c r="AR316" s="270"/>
      <c r="AS316" s="270"/>
      <c r="AT316" s="270"/>
      <c r="AU316" s="270"/>
      <c r="AV316" s="270"/>
      <c r="AW316" s="270"/>
      <c r="AX316" s="270"/>
      <c r="AY316" s="271"/>
    </row>
    <row r="317" spans="1:51" ht="12.75" customHeight="1" x14ac:dyDescent="0.25">
      <c r="A317" s="210" t="s">
        <v>175</v>
      </c>
      <c r="B317" s="211"/>
      <c r="C317" s="269" t="s">
        <v>482</v>
      </c>
      <c r="D317" s="270"/>
      <c r="E317" s="270"/>
      <c r="F317" s="270"/>
      <c r="G317" s="270"/>
      <c r="H317" s="270"/>
      <c r="I317" s="270"/>
      <c r="J317" s="270"/>
      <c r="K317" s="270"/>
      <c r="L317" s="270"/>
      <c r="M317" s="270"/>
      <c r="N317" s="270"/>
      <c r="O317" s="270"/>
      <c r="P317" s="270"/>
      <c r="Q317" s="270"/>
      <c r="R317" s="270"/>
      <c r="S317" s="270"/>
      <c r="T317" s="270"/>
      <c r="U317" s="270"/>
      <c r="V317" s="270"/>
      <c r="W317" s="270"/>
      <c r="X317" s="270"/>
      <c r="Y317" s="270"/>
      <c r="Z317" s="270"/>
      <c r="AA317" s="270"/>
      <c r="AB317" s="270"/>
      <c r="AC317" s="270"/>
      <c r="AD317" s="270"/>
      <c r="AE317" s="270"/>
      <c r="AF317" s="270"/>
      <c r="AG317" s="270"/>
      <c r="AH317" s="270"/>
      <c r="AI317" s="270"/>
      <c r="AJ317" s="270"/>
      <c r="AK317" s="270"/>
      <c r="AL317" s="270"/>
      <c r="AM317" s="270"/>
      <c r="AN317" s="270"/>
      <c r="AO317" s="270"/>
      <c r="AP317" s="270"/>
      <c r="AQ317" s="270"/>
      <c r="AR317" s="270"/>
      <c r="AS317" s="270"/>
      <c r="AT317" s="270"/>
      <c r="AU317" s="270"/>
      <c r="AV317" s="270"/>
      <c r="AW317" s="270"/>
      <c r="AX317" s="270"/>
      <c r="AY317" s="271"/>
    </row>
    <row r="318" spans="1:51" ht="12.75" customHeight="1" x14ac:dyDescent="0.25">
      <c r="A318" s="210" t="s">
        <v>176</v>
      </c>
      <c r="B318" s="211"/>
      <c r="C318" s="269" t="s">
        <v>483</v>
      </c>
      <c r="D318" s="270"/>
      <c r="E318" s="270"/>
      <c r="F318" s="270"/>
      <c r="G318" s="270"/>
      <c r="H318" s="270"/>
      <c r="I318" s="270"/>
      <c r="J318" s="270"/>
      <c r="K318" s="270"/>
      <c r="L318" s="270"/>
      <c r="M318" s="270"/>
      <c r="N318" s="270"/>
      <c r="O318" s="270"/>
      <c r="P318" s="270"/>
      <c r="Q318" s="270"/>
      <c r="R318" s="270"/>
      <c r="S318" s="270"/>
      <c r="T318" s="270"/>
      <c r="U318" s="270"/>
      <c r="V318" s="270"/>
      <c r="W318" s="270"/>
      <c r="X318" s="270"/>
      <c r="Y318" s="270"/>
      <c r="Z318" s="270"/>
      <c r="AA318" s="270"/>
      <c r="AB318" s="270"/>
      <c r="AC318" s="270"/>
      <c r="AD318" s="270"/>
      <c r="AE318" s="270"/>
      <c r="AF318" s="270"/>
      <c r="AG318" s="270"/>
      <c r="AH318" s="270"/>
      <c r="AI318" s="270"/>
      <c r="AJ318" s="270"/>
      <c r="AK318" s="270"/>
      <c r="AL318" s="270"/>
      <c r="AM318" s="270"/>
      <c r="AN318" s="270"/>
      <c r="AO318" s="270"/>
      <c r="AP318" s="270"/>
      <c r="AQ318" s="270"/>
      <c r="AR318" s="270"/>
      <c r="AS318" s="270"/>
      <c r="AT318" s="270"/>
      <c r="AU318" s="270"/>
      <c r="AV318" s="270"/>
      <c r="AW318" s="270"/>
      <c r="AX318" s="270"/>
      <c r="AY318" s="271"/>
    </row>
    <row r="319" spans="1:51" ht="12.75" customHeight="1" x14ac:dyDescent="0.25">
      <c r="A319" s="210" t="s">
        <v>177</v>
      </c>
      <c r="B319" s="211"/>
      <c r="C319" s="269" t="s">
        <v>484</v>
      </c>
      <c r="D319" s="270"/>
      <c r="E319" s="270"/>
      <c r="F319" s="270"/>
      <c r="G319" s="270"/>
      <c r="H319" s="270"/>
      <c r="I319" s="270"/>
      <c r="J319" s="270"/>
      <c r="K319" s="270"/>
      <c r="L319" s="270"/>
      <c r="M319" s="270"/>
      <c r="N319" s="270"/>
      <c r="O319" s="270"/>
      <c r="P319" s="270"/>
      <c r="Q319" s="270"/>
      <c r="R319" s="270"/>
      <c r="S319" s="270"/>
      <c r="T319" s="270"/>
      <c r="U319" s="270"/>
      <c r="V319" s="270"/>
      <c r="W319" s="270"/>
      <c r="X319" s="270"/>
      <c r="Y319" s="270"/>
      <c r="Z319" s="270"/>
      <c r="AA319" s="270"/>
      <c r="AB319" s="270"/>
      <c r="AC319" s="270"/>
      <c r="AD319" s="270"/>
      <c r="AE319" s="270"/>
      <c r="AF319" s="270"/>
      <c r="AG319" s="270"/>
      <c r="AH319" s="270"/>
      <c r="AI319" s="270"/>
      <c r="AJ319" s="270"/>
      <c r="AK319" s="270"/>
      <c r="AL319" s="270"/>
      <c r="AM319" s="270"/>
      <c r="AN319" s="270"/>
      <c r="AO319" s="270"/>
      <c r="AP319" s="270"/>
      <c r="AQ319" s="270"/>
      <c r="AR319" s="270"/>
      <c r="AS319" s="270"/>
      <c r="AT319" s="270"/>
      <c r="AU319" s="270"/>
      <c r="AV319" s="270"/>
      <c r="AW319" s="270"/>
      <c r="AX319" s="270"/>
      <c r="AY319" s="271"/>
    </row>
    <row r="320" spans="1:51" ht="12.75" customHeight="1" x14ac:dyDescent="0.25">
      <c r="A320" s="210" t="s">
        <v>178</v>
      </c>
      <c r="B320" s="211"/>
      <c r="C320" s="269" t="s">
        <v>485</v>
      </c>
      <c r="D320" s="270"/>
      <c r="E320" s="270"/>
      <c r="F320" s="270"/>
      <c r="G320" s="270"/>
      <c r="H320" s="270"/>
      <c r="I320" s="270"/>
      <c r="J320" s="270"/>
      <c r="K320" s="270"/>
      <c r="L320" s="270"/>
      <c r="M320" s="270"/>
      <c r="N320" s="270"/>
      <c r="O320" s="270"/>
      <c r="P320" s="270"/>
      <c r="Q320" s="270"/>
      <c r="R320" s="270"/>
      <c r="S320" s="270"/>
      <c r="T320" s="270"/>
      <c r="U320" s="270"/>
      <c r="V320" s="270"/>
      <c r="W320" s="270"/>
      <c r="X320" s="270"/>
      <c r="Y320" s="270"/>
      <c r="Z320" s="270"/>
      <c r="AA320" s="270"/>
      <c r="AB320" s="270"/>
      <c r="AC320" s="270"/>
      <c r="AD320" s="270"/>
      <c r="AE320" s="270"/>
      <c r="AF320" s="270"/>
      <c r="AG320" s="270"/>
      <c r="AH320" s="270"/>
      <c r="AI320" s="270"/>
      <c r="AJ320" s="270"/>
      <c r="AK320" s="270"/>
      <c r="AL320" s="270"/>
      <c r="AM320" s="270"/>
      <c r="AN320" s="270"/>
      <c r="AO320" s="270"/>
      <c r="AP320" s="270"/>
      <c r="AQ320" s="270"/>
      <c r="AR320" s="270"/>
      <c r="AS320" s="270"/>
      <c r="AT320" s="270"/>
      <c r="AU320" s="270"/>
      <c r="AV320" s="270"/>
      <c r="AW320" s="270"/>
      <c r="AX320" s="270"/>
      <c r="AY320" s="271"/>
    </row>
    <row r="321" spans="1:51" ht="12.75" customHeight="1" x14ac:dyDescent="0.25">
      <c r="A321" s="210" t="s">
        <v>179</v>
      </c>
      <c r="B321" s="211"/>
      <c r="C321" s="269" t="s">
        <v>486</v>
      </c>
      <c r="D321" s="270"/>
      <c r="E321" s="270"/>
      <c r="F321" s="270"/>
      <c r="G321" s="270"/>
      <c r="H321" s="270"/>
      <c r="I321" s="270"/>
      <c r="J321" s="270"/>
      <c r="K321" s="270"/>
      <c r="L321" s="270"/>
      <c r="M321" s="270"/>
      <c r="N321" s="270"/>
      <c r="O321" s="270"/>
      <c r="P321" s="270"/>
      <c r="Q321" s="270"/>
      <c r="R321" s="270"/>
      <c r="S321" s="270"/>
      <c r="T321" s="270"/>
      <c r="U321" s="270"/>
      <c r="V321" s="270"/>
      <c r="W321" s="270"/>
      <c r="X321" s="270"/>
      <c r="Y321" s="270"/>
      <c r="Z321" s="270"/>
      <c r="AA321" s="270"/>
      <c r="AB321" s="270"/>
      <c r="AC321" s="270"/>
      <c r="AD321" s="270"/>
      <c r="AE321" s="270"/>
      <c r="AF321" s="270"/>
      <c r="AG321" s="270"/>
      <c r="AH321" s="270"/>
      <c r="AI321" s="270"/>
      <c r="AJ321" s="270"/>
      <c r="AK321" s="270"/>
      <c r="AL321" s="270"/>
      <c r="AM321" s="270"/>
      <c r="AN321" s="270"/>
      <c r="AO321" s="270"/>
      <c r="AP321" s="270"/>
      <c r="AQ321" s="270"/>
      <c r="AR321" s="270"/>
      <c r="AS321" s="270"/>
      <c r="AT321" s="270"/>
      <c r="AU321" s="270"/>
      <c r="AV321" s="270"/>
      <c r="AW321" s="270"/>
      <c r="AX321" s="270"/>
      <c r="AY321" s="271"/>
    </row>
    <row r="322" spans="1:51" ht="12.75" customHeight="1" x14ac:dyDescent="0.25">
      <c r="A322" s="210" t="s">
        <v>180</v>
      </c>
      <c r="B322" s="211"/>
      <c r="C322" s="269" t="s">
        <v>487</v>
      </c>
      <c r="D322" s="270"/>
      <c r="E322" s="270"/>
      <c r="F322" s="270"/>
      <c r="G322" s="270"/>
      <c r="H322" s="270"/>
      <c r="I322" s="270"/>
      <c r="J322" s="270"/>
      <c r="K322" s="270"/>
      <c r="L322" s="270"/>
      <c r="M322" s="270"/>
      <c r="N322" s="270"/>
      <c r="O322" s="270"/>
      <c r="P322" s="270"/>
      <c r="Q322" s="270"/>
      <c r="R322" s="270"/>
      <c r="S322" s="270"/>
      <c r="T322" s="270"/>
      <c r="U322" s="270"/>
      <c r="V322" s="270"/>
      <c r="W322" s="270"/>
      <c r="X322" s="270"/>
      <c r="Y322" s="270"/>
      <c r="Z322" s="270"/>
      <c r="AA322" s="270"/>
      <c r="AB322" s="270"/>
      <c r="AC322" s="270"/>
      <c r="AD322" s="270"/>
      <c r="AE322" s="270"/>
      <c r="AF322" s="270"/>
      <c r="AG322" s="270"/>
      <c r="AH322" s="270"/>
      <c r="AI322" s="270"/>
      <c r="AJ322" s="270"/>
      <c r="AK322" s="270"/>
      <c r="AL322" s="270"/>
      <c r="AM322" s="270"/>
      <c r="AN322" s="270"/>
      <c r="AO322" s="270"/>
      <c r="AP322" s="270"/>
      <c r="AQ322" s="270"/>
      <c r="AR322" s="270"/>
      <c r="AS322" s="270"/>
      <c r="AT322" s="270"/>
      <c r="AU322" s="270"/>
      <c r="AV322" s="270"/>
      <c r="AW322" s="270"/>
      <c r="AX322" s="270"/>
      <c r="AY322" s="271"/>
    </row>
    <row r="323" spans="1:51" ht="12.75" customHeight="1" x14ac:dyDescent="0.25">
      <c r="A323" s="210" t="s">
        <v>181</v>
      </c>
      <c r="B323" s="211"/>
      <c r="C323" s="269" t="s">
        <v>488</v>
      </c>
      <c r="D323" s="270"/>
      <c r="E323" s="270"/>
      <c r="F323" s="270"/>
      <c r="G323" s="270"/>
      <c r="H323" s="270"/>
      <c r="I323" s="270"/>
      <c r="J323" s="270"/>
      <c r="K323" s="270"/>
      <c r="L323" s="270"/>
      <c r="M323" s="270"/>
      <c r="N323" s="270"/>
      <c r="O323" s="270"/>
      <c r="P323" s="270"/>
      <c r="Q323" s="270"/>
      <c r="R323" s="270"/>
      <c r="S323" s="270"/>
      <c r="T323" s="270"/>
      <c r="U323" s="270"/>
      <c r="V323" s="270"/>
      <c r="W323" s="270"/>
      <c r="X323" s="270"/>
      <c r="Y323" s="270"/>
      <c r="Z323" s="270"/>
      <c r="AA323" s="270"/>
      <c r="AB323" s="270"/>
      <c r="AC323" s="270"/>
      <c r="AD323" s="270"/>
      <c r="AE323" s="270"/>
      <c r="AF323" s="270"/>
      <c r="AG323" s="270"/>
      <c r="AH323" s="270"/>
      <c r="AI323" s="270"/>
      <c r="AJ323" s="270"/>
      <c r="AK323" s="270"/>
      <c r="AL323" s="270"/>
      <c r="AM323" s="270"/>
      <c r="AN323" s="270"/>
      <c r="AO323" s="270"/>
      <c r="AP323" s="270"/>
      <c r="AQ323" s="270"/>
      <c r="AR323" s="270"/>
      <c r="AS323" s="270"/>
      <c r="AT323" s="270"/>
      <c r="AU323" s="270"/>
      <c r="AV323" s="270"/>
      <c r="AW323" s="270"/>
      <c r="AX323" s="270"/>
      <c r="AY323" s="271"/>
    </row>
    <row r="324" spans="1:51" ht="12.75" customHeight="1" x14ac:dyDescent="0.25">
      <c r="A324" s="210" t="s">
        <v>182</v>
      </c>
      <c r="B324" s="211"/>
      <c r="C324" s="269" t="s">
        <v>489</v>
      </c>
      <c r="D324" s="270"/>
      <c r="E324" s="270"/>
      <c r="F324" s="270"/>
      <c r="G324" s="270"/>
      <c r="H324" s="270"/>
      <c r="I324" s="270"/>
      <c r="J324" s="270"/>
      <c r="K324" s="270"/>
      <c r="L324" s="270"/>
      <c r="M324" s="270"/>
      <c r="N324" s="270"/>
      <c r="O324" s="270"/>
      <c r="P324" s="270"/>
      <c r="Q324" s="270"/>
      <c r="R324" s="270"/>
      <c r="S324" s="270"/>
      <c r="T324" s="270"/>
      <c r="U324" s="270"/>
      <c r="V324" s="270"/>
      <c r="W324" s="270"/>
      <c r="X324" s="270"/>
      <c r="Y324" s="270"/>
      <c r="Z324" s="270"/>
      <c r="AA324" s="270"/>
      <c r="AB324" s="270"/>
      <c r="AC324" s="270"/>
      <c r="AD324" s="270"/>
      <c r="AE324" s="270"/>
      <c r="AF324" s="270"/>
      <c r="AG324" s="270"/>
      <c r="AH324" s="270"/>
      <c r="AI324" s="270"/>
      <c r="AJ324" s="270"/>
      <c r="AK324" s="270"/>
      <c r="AL324" s="270"/>
      <c r="AM324" s="270"/>
      <c r="AN324" s="270"/>
      <c r="AO324" s="270"/>
      <c r="AP324" s="270"/>
      <c r="AQ324" s="270"/>
      <c r="AR324" s="270"/>
      <c r="AS324" s="270"/>
      <c r="AT324" s="270"/>
      <c r="AU324" s="270"/>
      <c r="AV324" s="270"/>
      <c r="AW324" s="270"/>
      <c r="AX324" s="270"/>
      <c r="AY324" s="271"/>
    </row>
    <row r="325" spans="1:51" ht="12.75" customHeight="1" x14ac:dyDescent="0.25">
      <c r="A325" s="210" t="s">
        <v>183</v>
      </c>
      <c r="B325" s="211"/>
      <c r="C325" s="269" t="s">
        <v>490</v>
      </c>
      <c r="D325" s="270"/>
      <c r="E325" s="270"/>
      <c r="F325" s="270"/>
      <c r="G325" s="270"/>
      <c r="H325" s="270"/>
      <c r="I325" s="270"/>
      <c r="J325" s="270"/>
      <c r="K325" s="270"/>
      <c r="L325" s="270"/>
      <c r="M325" s="270"/>
      <c r="N325" s="270"/>
      <c r="O325" s="270"/>
      <c r="P325" s="270"/>
      <c r="Q325" s="270"/>
      <c r="R325" s="270"/>
      <c r="S325" s="270"/>
      <c r="T325" s="270"/>
      <c r="U325" s="270"/>
      <c r="V325" s="270"/>
      <c r="W325" s="270"/>
      <c r="X325" s="270"/>
      <c r="Y325" s="270"/>
      <c r="Z325" s="270"/>
      <c r="AA325" s="270"/>
      <c r="AB325" s="270"/>
      <c r="AC325" s="270"/>
      <c r="AD325" s="270"/>
      <c r="AE325" s="270"/>
      <c r="AF325" s="270"/>
      <c r="AG325" s="270"/>
      <c r="AH325" s="270"/>
      <c r="AI325" s="270"/>
      <c r="AJ325" s="270"/>
      <c r="AK325" s="270"/>
      <c r="AL325" s="270"/>
      <c r="AM325" s="270"/>
      <c r="AN325" s="270"/>
      <c r="AO325" s="270"/>
      <c r="AP325" s="270"/>
      <c r="AQ325" s="270"/>
      <c r="AR325" s="270"/>
      <c r="AS325" s="270"/>
      <c r="AT325" s="270"/>
      <c r="AU325" s="270"/>
      <c r="AV325" s="270"/>
      <c r="AW325" s="270"/>
      <c r="AX325" s="270"/>
      <c r="AY325" s="271"/>
    </row>
    <row r="326" spans="1:51" ht="12.75" customHeight="1" x14ac:dyDescent="0.25">
      <c r="A326" s="210" t="s">
        <v>184</v>
      </c>
      <c r="B326" s="211"/>
      <c r="C326" s="269" t="s">
        <v>491</v>
      </c>
      <c r="D326" s="270"/>
      <c r="E326" s="270"/>
      <c r="F326" s="270"/>
      <c r="G326" s="270"/>
      <c r="H326" s="270"/>
      <c r="I326" s="270"/>
      <c r="J326" s="270"/>
      <c r="K326" s="270"/>
      <c r="L326" s="270"/>
      <c r="M326" s="270"/>
      <c r="N326" s="270"/>
      <c r="O326" s="270"/>
      <c r="P326" s="270"/>
      <c r="Q326" s="270"/>
      <c r="R326" s="270"/>
      <c r="S326" s="270"/>
      <c r="T326" s="270"/>
      <c r="U326" s="270"/>
      <c r="V326" s="270"/>
      <c r="W326" s="270"/>
      <c r="X326" s="270"/>
      <c r="Y326" s="270"/>
      <c r="Z326" s="270"/>
      <c r="AA326" s="270"/>
      <c r="AB326" s="270"/>
      <c r="AC326" s="270"/>
      <c r="AD326" s="270"/>
      <c r="AE326" s="270"/>
      <c r="AF326" s="270"/>
      <c r="AG326" s="270"/>
      <c r="AH326" s="270"/>
      <c r="AI326" s="270"/>
      <c r="AJ326" s="270"/>
      <c r="AK326" s="270"/>
      <c r="AL326" s="270"/>
      <c r="AM326" s="270"/>
      <c r="AN326" s="270"/>
      <c r="AO326" s="270"/>
      <c r="AP326" s="270"/>
      <c r="AQ326" s="270"/>
      <c r="AR326" s="270"/>
      <c r="AS326" s="270"/>
      <c r="AT326" s="270"/>
      <c r="AU326" s="270"/>
      <c r="AV326" s="270"/>
      <c r="AW326" s="270"/>
      <c r="AX326" s="270"/>
      <c r="AY326" s="271"/>
    </row>
    <row r="327" spans="1:51" ht="12.75" customHeight="1" x14ac:dyDescent="0.25">
      <c r="A327" s="210" t="s">
        <v>185</v>
      </c>
      <c r="B327" s="211"/>
      <c r="C327" s="269" t="s">
        <v>492</v>
      </c>
      <c r="D327" s="270"/>
      <c r="E327" s="270"/>
      <c r="F327" s="270"/>
      <c r="G327" s="270"/>
      <c r="H327" s="270"/>
      <c r="I327" s="270"/>
      <c r="J327" s="270"/>
      <c r="K327" s="270"/>
      <c r="L327" s="270"/>
      <c r="M327" s="270"/>
      <c r="N327" s="270"/>
      <c r="O327" s="270"/>
      <c r="P327" s="270"/>
      <c r="Q327" s="270"/>
      <c r="R327" s="270"/>
      <c r="S327" s="270"/>
      <c r="T327" s="270"/>
      <c r="U327" s="270"/>
      <c r="V327" s="270"/>
      <c r="W327" s="270"/>
      <c r="X327" s="270"/>
      <c r="Y327" s="270"/>
      <c r="Z327" s="270"/>
      <c r="AA327" s="270"/>
      <c r="AB327" s="270"/>
      <c r="AC327" s="270"/>
      <c r="AD327" s="270"/>
      <c r="AE327" s="270"/>
      <c r="AF327" s="270"/>
      <c r="AG327" s="270"/>
      <c r="AH327" s="270"/>
      <c r="AI327" s="270"/>
      <c r="AJ327" s="270"/>
      <c r="AK327" s="270"/>
      <c r="AL327" s="270"/>
      <c r="AM327" s="270"/>
      <c r="AN327" s="270"/>
      <c r="AO327" s="270"/>
      <c r="AP327" s="270"/>
      <c r="AQ327" s="270"/>
      <c r="AR327" s="270"/>
      <c r="AS327" s="270"/>
      <c r="AT327" s="270"/>
      <c r="AU327" s="270"/>
      <c r="AV327" s="270"/>
      <c r="AW327" s="270"/>
      <c r="AX327" s="270"/>
      <c r="AY327" s="271"/>
    </row>
    <row r="328" spans="1:51" ht="12.75" customHeight="1" x14ac:dyDescent="0.25">
      <c r="A328" s="210" t="s">
        <v>186</v>
      </c>
      <c r="B328" s="211"/>
      <c r="C328" s="269" t="s">
        <v>493</v>
      </c>
      <c r="D328" s="270"/>
      <c r="E328" s="270"/>
      <c r="F328" s="270"/>
      <c r="G328" s="270"/>
      <c r="H328" s="270"/>
      <c r="I328" s="270"/>
      <c r="J328" s="270"/>
      <c r="K328" s="270"/>
      <c r="L328" s="270"/>
      <c r="M328" s="270"/>
      <c r="N328" s="270"/>
      <c r="O328" s="270"/>
      <c r="P328" s="270"/>
      <c r="Q328" s="270"/>
      <c r="R328" s="270"/>
      <c r="S328" s="270"/>
      <c r="T328" s="270"/>
      <c r="U328" s="270"/>
      <c r="V328" s="270"/>
      <c r="W328" s="270"/>
      <c r="X328" s="270"/>
      <c r="Y328" s="270"/>
      <c r="Z328" s="270"/>
      <c r="AA328" s="270"/>
      <c r="AB328" s="270"/>
      <c r="AC328" s="270"/>
      <c r="AD328" s="270"/>
      <c r="AE328" s="270"/>
      <c r="AF328" s="270"/>
      <c r="AG328" s="270"/>
      <c r="AH328" s="270"/>
      <c r="AI328" s="270"/>
      <c r="AJ328" s="270"/>
      <c r="AK328" s="270"/>
      <c r="AL328" s="270"/>
      <c r="AM328" s="270"/>
      <c r="AN328" s="270"/>
      <c r="AO328" s="270"/>
      <c r="AP328" s="270"/>
      <c r="AQ328" s="270"/>
      <c r="AR328" s="270"/>
      <c r="AS328" s="270"/>
      <c r="AT328" s="270"/>
      <c r="AU328" s="270"/>
      <c r="AV328" s="270"/>
      <c r="AW328" s="270"/>
      <c r="AX328" s="270"/>
      <c r="AY328" s="271"/>
    </row>
    <row r="329" spans="1:51" ht="12.75" customHeight="1" x14ac:dyDescent="0.25">
      <c r="A329" s="210" t="s">
        <v>187</v>
      </c>
      <c r="B329" s="211"/>
      <c r="C329" s="269" t="s">
        <v>494</v>
      </c>
      <c r="D329" s="270"/>
      <c r="E329" s="270"/>
      <c r="F329" s="270"/>
      <c r="G329" s="270"/>
      <c r="H329" s="270"/>
      <c r="I329" s="270"/>
      <c r="J329" s="270"/>
      <c r="K329" s="270"/>
      <c r="L329" s="270"/>
      <c r="M329" s="270"/>
      <c r="N329" s="270"/>
      <c r="O329" s="270"/>
      <c r="P329" s="270"/>
      <c r="Q329" s="270"/>
      <c r="R329" s="270"/>
      <c r="S329" s="270"/>
      <c r="T329" s="270"/>
      <c r="U329" s="270"/>
      <c r="V329" s="270"/>
      <c r="W329" s="270"/>
      <c r="X329" s="270"/>
      <c r="Y329" s="270"/>
      <c r="Z329" s="270"/>
      <c r="AA329" s="270"/>
      <c r="AB329" s="270"/>
      <c r="AC329" s="270"/>
      <c r="AD329" s="270"/>
      <c r="AE329" s="270"/>
      <c r="AF329" s="270"/>
      <c r="AG329" s="270"/>
      <c r="AH329" s="270"/>
      <c r="AI329" s="270"/>
      <c r="AJ329" s="270"/>
      <c r="AK329" s="270"/>
      <c r="AL329" s="270"/>
      <c r="AM329" s="270"/>
      <c r="AN329" s="270"/>
      <c r="AO329" s="270"/>
      <c r="AP329" s="270"/>
      <c r="AQ329" s="270"/>
      <c r="AR329" s="270"/>
      <c r="AS329" s="270"/>
      <c r="AT329" s="270"/>
      <c r="AU329" s="270"/>
      <c r="AV329" s="270"/>
      <c r="AW329" s="270"/>
      <c r="AX329" s="270"/>
      <c r="AY329" s="271"/>
    </row>
    <row r="330" spans="1:51" ht="12.75" customHeight="1" x14ac:dyDescent="0.25">
      <c r="A330" s="210" t="s">
        <v>188</v>
      </c>
      <c r="B330" s="211"/>
      <c r="C330" s="269" t="s">
        <v>495</v>
      </c>
      <c r="D330" s="270"/>
      <c r="E330" s="270"/>
      <c r="F330" s="270"/>
      <c r="G330" s="270"/>
      <c r="H330" s="270"/>
      <c r="I330" s="270"/>
      <c r="J330" s="270"/>
      <c r="K330" s="270"/>
      <c r="L330" s="270"/>
      <c r="M330" s="270"/>
      <c r="N330" s="270"/>
      <c r="O330" s="270"/>
      <c r="P330" s="270"/>
      <c r="Q330" s="270"/>
      <c r="R330" s="270"/>
      <c r="S330" s="270"/>
      <c r="T330" s="270"/>
      <c r="U330" s="270"/>
      <c r="V330" s="270"/>
      <c r="W330" s="270"/>
      <c r="X330" s="270"/>
      <c r="Y330" s="270"/>
      <c r="Z330" s="270"/>
      <c r="AA330" s="270"/>
      <c r="AB330" s="270"/>
      <c r="AC330" s="270"/>
      <c r="AD330" s="270"/>
      <c r="AE330" s="270"/>
      <c r="AF330" s="270"/>
      <c r="AG330" s="270"/>
      <c r="AH330" s="270"/>
      <c r="AI330" s="270"/>
      <c r="AJ330" s="270"/>
      <c r="AK330" s="270"/>
      <c r="AL330" s="270"/>
      <c r="AM330" s="270"/>
      <c r="AN330" s="270"/>
      <c r="AO330" s="270"/>
      <c r="AP330" s="270"/>
      <c r="AQ330" s="270"/>
      <c r="AR330" s="270"/>
      <c r="AS330" s="270"/>
      <c r="AT330" s="270"/>
      <c r="AU330" s="270"/>
      <c r="AV330" s="270"/>
      <c r="AW330" s="270"/>
      <c r="AX330" s="270"/>
      <c r="AY330" s="271"/>
    </row>
    <row r="331" spans="1:51" ht="12.75" customHeight="1" x14ac:dyDescent="0.25">
      <c r="A331" s="210" t="s">
        <v>189</v>
      </c>
      <c r="B331" s="211"/>
      <c r="C331" s="269" t="s">
        <v>496</v>
      </c>
      <c r="D331" s="270"/>
      <c r="E331" s="270"/>
      <c r="F331" s="270"/>
      <c r="G331" s="270"/>
      <c r="H331" s="270"/>
      <c r="I331" s="270"/>
      <c r="J331" s="270"/>
      <c r="K331" s="270"/>
      <c r="L331" s="270"/>
      <c r="M331" s="270"/>
      <c r="N331" s="270"/>
      <c r="O331" s="270"/>
      <c r="P331" s="270"/>
      <c r="Q331" s="270"/>
      <c r="R331" s="270"/>
      <c r="S331" s="270"/>
      <c r="T331" s="270"/>
      <c r="U331" s="270"/>
      <c r="V331" s="270"/>
      <c r="W331" s="270"/>
      <c r="X331" s="270"/>
      <c r="Y331" s="270"/>
      <c r="Z331" s="270"/>
      <c r="AA331" s="270"/>
      <c r="AB331" s="270"/>
      <c r="AC331" s="270"/>
      <c r="AD331" s="270"/>
      <c r="AE331" s="270"/>
      <c r="AF331" s="270"/>
      <c r="AG331" s="270"/>
      <c r="AH331" s="270"/>
      <c r="AI331" s="270"/>
      <c r="AJ331" s="270"/>
      <c r="AK331" s="270"/>
      <c r="AL331" s="270"/>
      <c r="AM331" s="270"/>
      <c r="AN331" s="270"/>
      <c r="AO331" s="270"/>
      <c r="AP331" s="270"/>
      <c r="AQ331" s="270"/>
      <c r="AR331" s="270"/>
      <c r="AS331" s="270"/>
      <c r="AT331" s="270"/>
      <c r="AU331" s="270"/>
      <c r="AV331" s="270"/>
      <c r="AW331" s="270"/>
      <c r="AX331" s="270"/>
      <c r="AY331" s="271"/>
    </row>
    <row r="332" spans="1:51" ht="12.75" customHeight="1" x14ac:dyDescent="0.25">
      <c r="A332" s="210" t="s">
        <v>190</v>
      </c>
      <c r="B332" s="211"/>
      <c r="C332" s="269" t="s">
        <v>497</v>
      </c>
      <c r="D332" s="270"/>
      <c r="E332" s="270"/>
      <c r="F332" s="270"/>
      <c r="G332" s="270"/>
      <c r="H332" s="270"/>
      <c r="I332" s="270"/>
      <c r="J332" s="270"/>
      <c r="K332" s="270"/>
      <c r="L332" s="270"/>
      <c r="M332" s="270"/>
      <c r="N332" s="270"/>
      <c r="O332" s="270"/>
      <c r="P332" s="270"/>
      <c r="Q332" s="270"/>
      <c r="R332" s="270"/>
      <c r="S332" s="270"/>
      <c r="T332" s="270"/>
      <c r="U332" s="270"/>
      <c r="V332" s="270"/>
      <c r="W332" s="270"/>
      <c r="X332" s="270"/>
      <c r="Y332" s="270"/>
      <c r="Z332" s="270"/>
      <c r="AA332" s="270"/>
      <c r="AB332" s="270"/>
      <c r="AC332" s="270"/>
      <c r="AD332" s="270"/>
      <c r="AE332" s="270"/>
      <c r="AF332" s="270"/>
      <c r="AG332" s="270"/>
      <c r="AH332" s="270"/>
      <c r="AI332" s="270"/>
      <c r="AJ332" s="270"/>
      <c r="AK332" s="270"/>
      <c r="AL332" s="270"/>
      <c r="AM332" s="270"/>
      <c r="AN332" s="270"/>
      <c r="AO332" s="270"/>
      <c r="AP332" s="270"/>
      <c r="AQ332" s="270"/>
      <c r="AR332" s="270"/>
      <c r="AS332" s="270"/>
      <c r="AT332" s="270"/>
      <c r="AU332" s="270"/>
      <c r="AV332" s="270"/>
      <c r="AW332" s="270"/>
      <c r="AX332" s="270"/>
      <c r="AY332" s="271"/>
    </row>
    <row r="333" spans="1:51" ht="12.75" customHeight="1" x14ac:dyDescent="0.25">
      <c r="A333" s="210" t="s">
        <v>191</v>
      </c>
      <c r="B333" s="211"/>
      <c r="C333" s="269" t="s">
        <v>498</v>
      </c>
      <c r="D333" s="270"/>
      <c r="E333" s="270"/>
      <c r="F333" s="270"/>
      <c r="G333" s="270"/>
      <c r="H333" s="270"/>
      <c r="I333" s="270"/>
      <c r="J333" s="270"/>
      <c r="K333" s="270"/>
      <c r="L333" s="270"/>
      <c r="M333" s="270"/>
      <c r="N333" s="270"/>
      <c r="O333" s="270"/>
      <c r="P333" s="270"/>
      <c r="Q333" s="270"/>
      <c r="R333" s="270"/>
      <c r="S333" s="270"/>
      <c r="T333" s="270"/>
      <c r="U333" s="270"/>
      <c r="V333" s="270"/>
      <c r="W333" s="270"/>
      <c r="X333" s="270"/>
      <c r="Y333" s="270"/>
      <c r="Z333" s="270"/>
      <c r="AA333" s="270"/>
      <c r="AB333" s="270"/>
      <c r="AC333" s="270"/>
      <c r="AD333" s="270"/>
      <c r="AE333" s="270"/>
      <c r="AF333" s="270"/>
      <c r="AG333" s="270"/>
      <c r="AH333" s="270"/>
      <c r="AI333" s="270"/>
      <c r="AJ333" s="270"/>
      <c r="AK333" s="270"/>
      <c r="AL333" s="270"/>
      <c r="AM333" s="270"/>
      <c r="AN333" s="270"/>
      <c r="AO333" s="270"/>
      <c r="AP333" s="270"/>
      <c r="AQ333" s="270"/>
      <c r="AR333" s="270"/>
      <c r="AS333" s="270"/>
      <c r="AT333" s="270"/>
      <c r="AU333" s="270"/>
      <c r="AV333" s="270"/>
      <c r="AW333" s="270"/>
      <c r="AX333" s="270"/>
      <c r="AY333" s="271"/>
    </row>
    <row r="334" spans="1:51" ht="12.75" customHeight="1" x14ac:dyDescent="0.25">
      <c r="A334" s="210" t="s">
        <v>192</v>
      </c>
      <c r="B334" s="211"/>
      <c r="C334" s="269" t="s">
        <v>499</v>
      </c>
      <c r="D334" s="270"/>
      <c r="E334" s="270"/>
      <c r="F334" s="270"/>
      <c r="G334" s="270"/>
      <c r="H334" s="270"/>
      <c r="I334" s="270"/>
      <c r="J334" s="270"/>
      <c r="K334" s="270"/>
      <c r="L334" s="270"/>
      <c r="M334" s="270"/>
      <c r="N334" s="270"/>
      <c r="O334" s="270"/>
      <c r="P334" s="270"/>
      <c r="Q334" s="270"/>
      <c r="R334" s="270"/>
      <c r="S334" s="270"/>
      <c r="T334" s="270"/>
      <c r="U334" s="270"/>
      <c r="V334" s="270"/>
      <c r="W334" s="270"/>
      <c r="X334" s="270"/>
      <c r="Y334" s="270"/>
      <c r="Z334" s="270"/>
      <c r="AA334" s="270"/>
      <c r="AB334" s="270"/>
      <c r="AC334" s="270"/>
      <c r="AD334" s="270"/>
      <c r="AE334" s="270"/>
      <c r="AF334" s="270"/>
      <c r="AG334" s="270"/>
      <c r="AH334" s="270"/>
      <c r="AI334" s="270"/>
      <c r="AJ334" s="270"/>
      <c r="AK334" s="270"/>
      <c r="AL334" s="270"/>
      <c r="AM334" s="270"/>
      <c r="AN334" s="270"/>
      <c r="AO334" s="270"/>
      <c r="AP334" s="270"/>
      <c r="AQ334" s="270"/>
      <c r="AR334" s="270"/>
      <c r="AS334" s="270"/>
      <c r="AT334" s="270"/>
      <c r="AU334" s="270"/>
      <c r="AV334" s="270"/>
      <c r="AW334" s="270"/>
      <c r="AX334" s="270"/>
      <c r="AY334" s="271"/>
    </row>
    <row r="335" spans="1:51" ht="30" customHeight="1" x14ac:dyDescent="0.25"/>
    <row r="336" spans="1:51" ht="30" customHeight="1" x14ac:dyDescent="0.25">
      <c r="A336" s="35" t="s">
        <v>292</v>
      </c>
      <c r="B336" s="3"/>
    </row>
    <row r="337" spans="1:51" ht="18" customHeight="1" x14ac:dyDescent="0.25">
      <c r="A337" s="218" t="s">
        <v>193</v>
      </c>
      <c r="B337" s="132"/>
      <c r="C337" s="287"/>
      <c r="D337" s="131"/>
      <c r="E337" s="131"/>
      <c r="F337" s="131"/>
      <c r="G337" s="131"/>
      <c r="H337" s="132"/>
      <c r="I337" s="301" t="s">
        <v>597</v>
      </c>
      <c r="J337" s="131"/>
      <c r="K337" s="131"/>
      <c r="L337" s="131"/>
      <c r="M337" s="131"/>
      <c r="N337" s="131"/>
      <c r="O337" s="131"/>
      <c r="P337" s="131"/>
      <c r="Q337" s="131"/>
      <c r="R337" s="131"/>
      <c r="S337" s="131"/>
      <c r="T337" s="131"/>
      <c r="U337" s="131"/>
      <c r="V337" s="131"/>
      <c r="W337" s="131"/>
      <c r="X337" s="131"/>
      <c r="Y337" s="131"/>
      <c r="Z337" s="131"/>
      <c r="AA337" s="131"/>
      <c r="AB337" s="131"/>
      <c r="AC337" s="131"/>
      <c r="AD337" s="132"/>
      <c r="AE337" s="290" t="s">
        <v>610</v>
      </c>
      <c r="AF337" s="131"/>
      <c r="AG337" s="131"/>
      <c r="AH337" s="131"/>
      <c r="AI337" s="131"/>
      <c r="AJ337" s="131"/>
      <c r="AK337" s="131"/>
      <c r="AL337" s="131"/>
      <c r="AM337" s="131"/>
      <c r="AN337" s="131"/>
      <c r="AO337" s="131"/>
      <c r="AP337" s="131"/>
      <c r="AQ337" s="131"/>
      <c r="AR337" s="131"/>
      <c r="AS337" s="131"/>
      <c r="AT337" s="131"/>
      <c r="AU337" s="131"/>
      <c r="AV337" s="131"/>
      <c r="AW337" s="131"/>
      <c r="AX337" s="131"/>
      <c r="AY337" s="132"/>
    </row>
    <row r="338" spans="1:51" ht="12.75" customHeight="1" x14ac:dyDescent="0.25">
      <c r="A338" s="217" t="s">
        <v>194</v>
      </c>
      <c r="B338" s="127"/>
      <c r="C338" s="287"/>
      <c r="D338" s="131"/>
      <c r="E338" s="131"/>
      <c r="F338" s="131"/>
      <c r="G338" s="131"/>
      <c r="H338" s="132"/>
      <c r="I338" s="288" t="s">
        <v>509</v>
      </c>
      <c r="J338" s="289"/>
      <c r="K338" s="289"/>
      <c r="L338" s="289"/>
      <c r="M338" s="289"/>
      <c r="N338" s="289"/>
      <c r="O338" s="131"/>
      <c r="P338" s="131"/>
      <c r="Q338" s="131"/>
      <c r="R338" s="131"/>
      <c r="S338" s="131"/>
      <c r="T338" s="131"/>
      <c r="U338" s="131"/>
      <c r="V338" s="131"/>
      <c r="W338" s="131"/>
      <c r="X338" s="131"/>
      <c r="Y338" s="131"/>
      <c r="Z338" s="131"/>
      <c r="AA338" s="131"/>
      <c r="AB338" s="131"/>
      <c r="AC338" s="131"/>
      <c r="AD338" s="132"/>
      <c r="AE338" s="283" t="s">
        <v>595</v>
      </c>
      <c r="AF338" s="270"/>
      <c r="AG338" s="270"/>
      <c r="AH338" s="270"/>
      <c r="AI338" s="270"/>
      <c r="AJ338" s="270"/>
      <c r="AK338" s="270"/>
      <c r="AL338" s="270"/>
      <c r="AM338" s="131"/>
      <c r="AN338" s="131"/>
      <c r="AO338" s="131"/>
      <c r="AP338" s="131"/>
      <c r="AQ338" s="131"/>
      <c r="AR338" s="131"/>
      <c r="AS338" s="131"/>
      <c r="AT338" s="131"/>
      <c r="AU338" s="131"/>
      <c r="AV338" s="131"/>
      <c r="AW338" s="131"/>
      <c r="AX338" s="131"/>
      <c r="AY338" s="132"/>
    </row>
    <row r="339" spans="1:51" ht="12.75" customHeight="1" x14ac:dyDescent="0.25">
      <c r="A339" s="217" t="s">
        <v>195</v>
      </c>
      <c r="B339" s="127"/>
      <c r="C339" s="287"/>
      <c r="D339" s="131"/>
      <c r="E339" s="131"/>
      <c r="F339" s="131"/>
      <c r="G339" s="131"/>
      <c r="H339" s="132"/>
      <c r="I339" s="288" t="s">
        <v>510</v>
      </c>
      <c r="J339" s="289"/>
      <c r="K339" s="289"/>
      <c r="L339" s="289"/>
      <c r="M339" s="289"/>
      <c r="N339" s="289"/>
      <c r="O339" s="131"/>
      <c r="P339" s="131"/>
      <c r="Q339" s="131"/>
      <c r="R339" s="131"/>
      <c r="S339" s="131"/>
      <c r="T339" s="131"/>
      <c r="U339" s="131"/>
      <c r="V339" s="131"/>
      <c r="W339" s="131"/>
      <c r="X339" s="131"/>
      <c r="Y339" s="131"/>
      <c r="Z339" s="131"/>
      <c r="AA339" s="131"/>
      <c r="AB339" s="131"/>
      <c r="AC339" s="131"/>
      <c r="AD339" s="132"/>
      <c r="AE339" s="283" t="s">
        <v>595</v>
      </c>
      <c r="AF339" s="270"/>
      <c r="AG339" s="270"/>
      <c r="AH339" s="270"/>
      <c r="AI339" s="270"/>
      <c r="AJ339" s="270"/>
      <c r="AK339" s="270"/>
      <c r="AL339" s="270"/>
      <c r="AM339" s="131"/>
      <c r="AN339" s="131"/>
      <c r="AO339" s="131"/>
      <c r="AP339" s="131"/>
      <c r="AQ339" s="131"/>
      <c r="AR339" s="131"/>
      <c r="AS339" s="131"/>
      <c r="AT339" s="131"/>
      <c r="AU339" s="131"/>
      <c r="AV339" s="131"/>
      <c r="AW339" s="131"/>
      <c r="AX339" s="131"/>
      <c r="AY339" s="132"/>
    </row>
    <row r="340" spans="1:51" ht="12.75" customHeight="1" x14ac:dyDescent="0.25">
      <c r="A340" s="217" t="s">
        <v>196</v>
      </c>
      <c r="B340" s="127"/>
      <c r="C340" s="287"/>
      <c r="D340" s="131"/>
      <c r="E340" s="131"/>
      <c r="F340" s="131"/>
      <c r="G340" s="131"/>
      <c r="H340" s="132"/>
      <c r="I340" s="288" t="s">
        <v>511</v>
      </c>
      <c r="J340" s="289"/>
      <c r="K340" s="289"/>
      <c r="L340" s="289"/>
      <c r="M340" s="289"/>
      <c r="N340" s="289"/>
      <c r="O340" s="131"/>
      <c r="P340" s="131"/>
      <c r="Q340" s="131"/>
      <c r="R340" s="131"/>
      <c r="S340" s="131"/>
      <c r="T340" s="131"/>
      <c r="U340" s="131"/>
      <c r="V340" s="131"/>
      <c r="W340" s="131"/>
      <c r="X340" s="131"/>
      <c r="Y340" s="131"/>
      <c r="Z340" s="131"/>
      <c r="AA340" s="131"/>
      <c r="AB340" s="131"/>
      <c r="AC340" s="131"/>
      <c r="AD340" s="132"/>
      <c r="AE340" s="283" t="s">
        <v>595</v>
      </c>
      <c r="AF340" s="270"/>
      <c r="AG340" s="270"/>
      <c r="AH340" s="270"/>
      <c r="AI340" s="270"/>
      <c r="AJ340" s="270"/>
      <c r="AK340" s="270"/>
      <c r="AL340" s="270"/>
      <c r="AM340" s="131"/>
      <c r="AN340" s="131"/>
      <c r="AO340" s="131"/>
      <c r="AP340" s="131"/>
      <c r="AQ340" s="131"/>
      <c r="AR340" s="131"/>
      <c r="AS340" s="131"/>
      <c r="AT340" s="131"/>
      <c r="AU340" s="131"/>
      <c r="AV340" s="131"/>
      <c r="AW340" s="131"/>
      <c r="AX340" s="131"/>
      <c r="AY340" s="132"/>
    </row>
    <row r="341" spans="1:51" ht="12.75" customHeight="1" x14ac:dyDescent="0.25">
      <c r="A341" s="217" t="s">
        <v>197</v>
      </c>
      <c r="B341" s="127"/>
      <c r="C341" s="287"/>
      <c r="D341" s="131"/>
      <c r="E341" s="131"/>
      <c r="F341" s="131"/>
      <c r="G341" s="131"/>
      <c r="H341" s="132"/>
      <c r="I341" s="288" t="s">
        <v>512</v>
      </c>
      <c r="J341" s="289"/>
      <c r="K341" s="289"/>
      <c r="L341" s="289"/>
      <c r="M341" s="289"/>
      <c r="N341" s="289"/>
      <c r="O341" s="131"/>
      <c r="P341" s="131"/>
      <c r="Q341" s="131"/>
      <c r="R341" s="131"/>
      <c r="S341" s="131"/>
      <c r="T341" s="131"/>
      <c r="U341" s="131"/>
      <c r="V341" s="131"/>
      <c r="W341" s="131"/>
      <c r="X341" s="131"/>
      <c r="Y341" s="131"/>
      <c r="Z341" s="131"/>
      <c r="AA341" s="131"/>
      <c r="AB341" s="131"/>
      <c r="AC341" s="131"/>
      <c r="AD341" s="132"/>
      <c r="AE341" s="283" t="s">
        <v>595</v>
      </c>
      <c r="AF341" s="270"/>
      <c r="AG341" s="270"/>
      <c r="AH341" s="270"/>
      <c r="AI341" s="270"/>
      <c r="AJ341" s="270"/>
      <c r="AK341" s="270"/>
      <c r="AL341" s="270"/>
      <c r="AM341" s="131"/>
      <c r="AN341" s="131"/>
      <c r="AO341" s="131"/>
      <c r="AP341" s="131"/>
      <c r="AQ341" s="131"/>
      <c r="AR341" s="131"/>
      <c r="AS341" s="131"/>
      <c r="AT341" s="131"/>
      <c r="AU341" s="131"/>
      <c r="AV341" s="131"/>
      <c r="AW341" s="131"/>
      <c r="AX341" s="131"/>
      <c r="AY341" s="132"/>
    </row>
    <row r="342" spans="1:51" ht="12.75" customHeight="1" x14ac:dyDescent="0.25">
      <c r="A342" s="217" t="s">
        <v>198</v>
      </c>
      <c r="B342" s="127"/>
      <c r="C342" s="287"/>
      <c r="D342" s="131"/>
      <c r="E342" s="131"/>
      <c r="F342" s="131"/>
      <c r="G342" s="131"/>
      <c r="H342" s="132"/>
      <c r="I342" s="288" t="s">
        <v>513</v>
      </c>
      <c r="J342" s="289"/>
      <c r="K342" s="289"/>
      <c r="L342" s="289"/>
      <c r="M342" s="289"/>
      <c r="N342" s="289"/>
      <c r="O342" s="131"/>
      <c r="P342" s="131"/>
      <c r="Q342" s="131"/>
      <c r="R342" s="131"/>
      <c r="S342" s="131"/>
      <c r="T342" s="131"/>
      <c r="U342" s="131"/>
      <c r="V342" s="131"/>
      <c r="W342" s="131"/>
      <c r="X342" s="131"/>
      <c r="Y342" s="131"/>
      <c r="Z342" s="131"/>
      <c r="AA342" s="131"/>
      <c r="AB342" s="131"/>
      <c r="AC342" s="131"/>
      <c r="AD342" s="132"/>
      <c r="AE342" s="283" t="s">
        <v>595</v>
      </c>
      <c r="AF342" s="270"/>
      <c r="AG342" s="270"/>
      <c r="AH342" s="270"/>
      <c r="AI342" s="270"/>
      <c r="AJ342" s="270"/>
      <c r="AK342" s="270"/>
      <c r="AL342" s="270"/>
      <c r="AM342" s="131"/>
      <c r="AN342" s="131"/>
      <c r="AO342" s="131"/>
      <c r="AP342" s="131"/>
      <c r="AQ342" s="131"/>
      <c r="AR342" s="131"/>
      <c r="AS342" s="131"/>
      <c r="AT342" s="131"/>
      <c r="AU342" s="131"/>
      <c r="AV342" s="131"/>
      <c r="AW342" s="131"/>
      <c r="AX342" s="131"/>
      <c r="AY342" s="132"/>
    </row>
    <row r="343" spans="1:51" ht="12.75" customHeight="1" x14ac:dyDescent="0.25">
      <c r="A343" s="217" t="s">
        <v>196</v>
      </c>
      <c r="B343" s="127"/>
      <c r="C343" s="287"/>
      <c r="D343" s="131"/>
      <c r="E343" s="131"/>
      <c r="F343" s="131"/>
      <c r="G343" s="131"/>
      <c r="H343" s="132"/>
      <c r="I343" s="288" t="s">
        <v>514</v>
      </c>
      <c r="J343" s="289"/>
      <c r="K343" s="289"/>
      <c r="L343" s="289"/>
      <c r="M343" s="289"/>
      <c r="N343" s="289"/>
      <c r="O343" s="131"/>
      <c r="P343" s="131"/>
      <c r="Q343" s="131"/>
      <c r="R343" s="131"/>
      <c r="S343" s="131"/>
      <c r="T343" s="131"/>
      <c r="U343" s="131"/>
      <c r="V343" s="131"/>
      <c r="W343" s="131"/>
      <c r="X343" s="131"/>
      <c r="Y343" s="131"/>
      <c r="Z343" s="131"/>
      <c r="AA343" s="131"/>
      <c r="AB343" s="131"/>
      <c r="AC343" s="131"/>
      <c r="AD343" s="132"/>
      <c r="AE343" s="283" t="s">
        <v>595</v>
      </c>
      <c r="AF343" s="270"/>
      <c r="AG343" s="270"/>
      <c r="AH343" s="270"/>
      <c r="AI343" s="270"/>
      <c r="AJ343" s="270"/>
      <c r="AK343" s="270"/>
      <c r="AL343" s="270"/>
      <c r="AM343" s="131"/>
      <c r="AN343" s="131"/>
      <c r="AO343" s="131"/>
      <c r="AP343" s="131"/>
      <c r="AQ343" s="131"/>
      <c r="AR343" s="131"/>
      <c r="AS343" s="131"/>
      <c r="AT343" s="131"/>
      <c r="AU343" s="131"/>
      <c r="AV343" s="131"/>
      <c r="AW343" s="131"/>
      <c r="AX343" s="131"/>
      <c r="AY343" s="132"/>
    </row>
    <row r="344" spans="1:51" ht="12.75" customHeight="1" x14ac:dyDescent="0.25">
      <c r="A344" s="217" t="s">
        <v>199</v>
      </c>
      <c r="B344" s="127"/>
      <c r="C344" s="287"/>
      <c r="D344" s="131"/>
      <c r="E344" s="131"/>
      <c r="F344" s="131"/>
      <c r="G344" s="131"/>
      <c r="H344" s="132"/>
      <c r="I344" s="288" t="s">
        <v>515</v>
      </c>
      <c r="J344" s="289"/>
      <c r="K344" s="289"/>
      <c r="L344" s="289"/>
      <c r="M344" s="289"/>
      <c r="N344" s="289"/>
      <c r="O344" s="131"/>
      <c r="P344" s="131"/>
      <c r="Q344" s="131"/>
      <c r="R344" s="131"/>
      <c r="S344" s="131"/>
      <c r="T344" s="131"/>
      <c r="U344" s="131"/>
      <c r="V344" s="131"/>
      <c r="W344" s="131"/>
      <c r="X344" s="131"/>
      <c r="Y344" s="131"/>
      <c r="Z344" s="131"/>
      <c r="AA344" s="131"/>
      <c r="AB344" s="131"/>
      <c r="AC344" s="131"/>
      <c r="AD344" s="132"/>
      <c r="AE344" s="283" t="s">
        <v>595</v>
      </c>
      <c r="AF344" s="270"/>
      <c r="AG344" s="270"/>
      <c r="AH344" s="270"/>
      <c r="AI344" s="270"/>
      <c r="AJ344" s="270"/>
      <c r="AK344" s="270"/>
      <c r="AL344" s="270"/>
      <c r="AM344" s="131"/>
      <c r="AN344" s="131"/>
      <c r="AO344" s="131"/>
      <c r="AP344" s="131"/>
      <c r="AQ344" s="131"/>
      <c r="AR344" s="131"/>
      <c r="AS344" s="131"/>
      <c r="AT344" s="131"/>
      <c r="AU344" s="131"/>
      <c r="AV344" s="131"/>
      <c r="AW344" s="131"/>
      <c r="AX344" s="131"/>
      <c r="AY344" s="132"/>
    </row>
    <row r="345" spans="1:51" ht="12.75" customHeight="1" x14ac:dyDescent="0.25">
      <c r="A345" s="217" t="s">
        <v>200</v>
      </c>
      <c r="B345" s="127"/>
      <c r="C345" s="287"/>
      <c r="D345" s="131"/>
      <c r="E345" s="131"/>
      <c r="F345" s="131"/>
      <c r="G345" s="131"/>
      <c r="H345" s="132"/>
      <c r="I345" s="288" t="s">
        <v>516</v>
      </c>
      <c r="J345" s="289"/>
      <c r="K345" s="289"/>
      <c r="L345" s="289"/>
      <c r="M345" s="289"/>
      <c r="N345" s="289"/>
      <c r="O345" s="131"/>
      <c r="P345" s="131"/>
      <c r="Q345" s="131"/>
      <c r="R345" s="131"/>
      <c r="S345" s="131"/>
      <c r="T345" s="131"/>
      <c r="U345" s="131"/>
      <c r="V345" s="131"/>
      <c r="W345" s="131"/>
      <c r="X345" s="131"/>
      <c r="Y345" s="131"/>
      <c r="Z345" s="131"/>
      <c r="AA345" s="131"/>
      <c r="AB345" s="131"/>
      <c r="AC345" s="131"/>
      <c r="AD345" s="132"/>
      <c r="AE345" s="283" t="s">
        <v>595</v>
      </c>
      <c r="AF345" s="270"/>
      <c r="AG345" s="270"/>
      <c r="AH345" s="270"/>
      <c r="AI345" s="270"/>
      <c r="AJ345" s="270"/>
      <c r="AK345" s="270"/>
      <c r="AL345" s="270"/>
      <c r="AM345" s="131"/>
      <c r="AN345" s="131"/>
      <c r="AO345" s="131"/>
      <c r="AP345" s="131"/>
      <c r="AQ345" s="131"/>
      <c r="AR345" s="131"/>
      <c r="AS345" s="131"/>
      <c r="AT345" s="131"/>
      <c r="AU345" s="131"/>
      <c r="AV345" s="131"/>
      <c r="AW345" s="131"/>
      <c r="AX345" s="131"/>
      <c r="AY345" s="132"/>
    </row>
    <row r="346" spans="1:51" ht="12.75" customHeight="1" x14ac:dyDescent="0.25">
      <c r="A346" s="217" t="s">
        <v>201</v>
      </c>
      <c r="B346" s="127"/>
      <c r="C346" s="287"/>
      <c r="D346" s="131"/>
      <c r="E346" s="131"/>
      <c r="F346" s="131"/>
      <c r="G346" s="131"/>
      <c r="H346" s="132"/>
      <c r="I346" s="288" t="s">
        <v>517</v>
      </c>
      <c r="J346" s="289"/>
      <c r="K346" s="289"/>
      <c r="L346" s="289"/>
      <c r="M346" s="289"/>
      <c r="N346" s="289"/>
      <c r="O346" s="131"/>
      <c r="P346" s="131"/>
      <c r="Q346" s="131"/>
      <c r="R346" s="131"/>
      <c r="S346" s="131"/>
      <c r="T346" s="131"/>
      <c r="U346" s="131"/>
      <c r="V346" s="131"/>
      <c r="W346" s="131"/>
      <c r="X346" s="131"/>
      <c r="Y346" s="131"/>
      <c r="Z346" s="131"/>
      <c r="AA346" s="131"/>
      <c r="AB346" s="131"/>
      <c r="AC346" s="131"/>
      <c r="AD346" s="132"/>
      <c r="AE346" s="283" t="s">
        <v>595</v>
      </c>
      <c r="AF346" s="270"/>
      <c r="AG346" s="270"/>
      <c r="AH346" s="270"/>
      <c r="AI346" s="270"/>
      <c r="AJ346" s="270"/>
      <c r="AK346" s="270"/>
      <c r="AL346" s="270"/>
      <c r="AM346" s="131"/>
      <c r="AN346" s="131"/>
      <c r="AO346" s="131"/>
      <c r="AP346" s="131"/>
      <c r="AQ346" s="131"/>
      <c r="AR346" s="131"/>
      <c r="AS346" s="131"/>
      <c r="AT346" s="131"/>
      <c r="AU346" s="131"/>
      <c r="AV346" s="131"/>
      <c r="AW346" s="131"/>
      <c r="AX346" s="131"/>
      <c r="AY346" s="132"/>
    </row>
    <row r="347" spans="1:51" ht="12.75" customHeight="1" x14ac:dyDescent="0.25">
      <c r="A347" s="217" t="s">
        <v>202</v>
      </c>
      <c r="B347" s="127"/>
      <c r="C347" s="287"/>
      <c r="D347" s="131"/>
      <c r="E347" s="131"/>
      <c r="F347" s="131"/>
      <c r="G347" s="131"/>
      <c r="H347" s="132"/>
      <c r="I347" s="288" t="s">
        <v>518</v>
      </c>
      <c r="J347" s="289"/>
      <c r="K347" s="289"/>
      <c r="L347" s="289"/>
      <c r="M347" s="289"/>
      <c r="N347" s="289"/>
      <c r="O347" s="131"/>
      <c r="P347" s="131"/>
      <c r="Q347" s="131"/>
      <c r="R347" s="131"/>
      <c r="S347" s="131"/>
      <c r="T347" s="131"/>
      <c r="U347" s="131"/>
      <c r="V347" s="131"/>
      <c r="W347" s="131"/>
      <c r="X347" s="131"/>
      <c r="Y347" s="131"/>
      <c r="Z347" s="131"/>
      <c r="AA347" s="131"/>
      <c r="AB347" s="131"/>
      <c r="AC347" s="131"/>
      <c r="AD347" s="132"/>
      <c r="AE347" s="283" t="s">
        <v>595</v>
      </c>
      <c r="AF347" s="270"/>
      <c r="AG347" s="270"/>
      <c r="AH347" s="270"/>
      <c r="AI347" s="270"/>
      <c r="AJ347" s="270"/>
      <c r="AK347" s="270"/>
      <c r="AL347" s="270"/>
      <c r="AM347" s="131"/>
      <c r="AN347" s="131"/>
      <c r="AO347" s="131"/>
      <c r="AP347" s="131"/>
      <c r="AQ347" s="131"/>
      <c r="AR347" s="131"/>
      <c r="AS347" s="131"/>
      <c r="AT347" s="131"/>
      <c r="AU347" s="131"/>
      <c r="AV347" s="131"/>
      <c r="AW347" s="131"/>
      <c r="AX347" s="131"/>
      <c r="AY347" s="132"/>
    </row>
    <row r="348" spans="1:51" ht="12.75" customHeight="1" x14ac:dyDescent="0.25">
      <c r="A348" s="217" t="s">
        <v>203</v>
      </c>
      <c r="B348" s="127"/>
      <c r="C348" s="287"/>
      <c r="D348" s="131"/>
      <c r="E348" s="131"/>
      <c r="F348" s="131"/>
      <c r="G348" s="131"/>
      <c r="H348" s="132"/>
      <c r="I348" s="288" t="s">
        <v>519</v>
      </c>
      <c r="J348" s="289"/>
      <c r="K348" s="289"/>
      <c r="L348" s="289"/>
      <c r="M348" s="289"/>
      <c r="N348" s="289"/>
      <c r="O348" s="131"/>
      <c r="P348" s="131"/>
      <c r="Q348" s="131"/>
      <c r="R348" s="131"/>
      <c r="S348" s="131"/>
      <c r="T348" s="131"/>
      <c r="U348" s="131"/>
      <c r="V348" s="131"/>
      <c r="W348" s="131"/>
      <c r="X348" s="131"/>
      <c r="Y348" s="131"/>
      <c r="Z348" s="131"/>
      <c r="AA348" s="131"/>
      <c r="AB348" s="131"/>
      <c r="AC348" s="131"/>
      <c r="AD348" s="132"/>
      <c r="AE348" s="283" t="s">
        <v>595</v>
      </c>
      <c r="AF348" s="270"/>
      <c r="AG348" s="270"/>
      <c r="AH348" s="270"/>
      <c r="AI348" s="270"/>
      <c r="AJ348" s="270"/>
      <c r="AK348" s="270"/>
      <c r="AL348" s="270"/>
      <c r="AM348" s="131"/>
      <c r="AN348" s="131"/>
      <c r="AO348" s="131"/>
      <c r="AP348" s="131"/>
      <c r="AQ348" s="131"/>
      <c r="AR348" s="131"/>
      <c r="AS348" s="131"/>
      <c r="AT348" s="131"/>
      <c r="AU348" s="131"/>
      <c r="AV348" s="131"/>
      <c r="AW348" s="131"/>
      <c r="AX348" s="131"/>
      <c r="AY348" s="132"/>
    </row>
    <row r="349" spans="1:51" ht="12.75" customHeight="1" x14ac:dyDescent="0.25">
      <c r="A349" s="217" t="s">
        <v>204</v>
      </c>
      <c r="B349" s="127"/>
      <c r="C349" s="287"/>
      <c r="D349" s="131"/>
      <c r="E349" s="131"/>
      <c r="F349" s="131"/>
      <c r="G349" s="131"/>
      <c r="H349" s="132"/>
      <c r="I349" s="288" t="s">
        <v>520</v>
      </c>
      <c r="J349" s="289"/>
      <c r="K349" s="289"/>
      <c r="L349" s="289"/>
      <c r="M349" s="289"/>
      <c r="N349" s="289"/>
      <c r="O349" s="131"/>
      <c r="P349" s="131"/>
      <c r="Q349" s="131"/>
      <c r="R349" s="131"/>
      <c r="S349" s="131"/>
      <c r="T349" s="131"/>
      <c r="U349" s="131"/>
      <c r="V349" s="131"/>
      <c r="W349" s="131"/>
      <c r="X349" s="131"/>
      <c r="Y349" s="131"/>
      <c r="Z349" s="131"/>
      <c r="AA349" s="131"/>
      <c r="AB349" s="131"/>
      <c r="AC349" s="131"/>
      <c r="AD349" s="132"/>
      <c r="AE349" s="283" t="s">
        <v>595</v>
      </c>
      <c r="AF349" s="270"/>
      <c r="AG349" s="270"/>
      <c r="AH349" s="270"/>
      <c r="AI349" s="270"/>
      <c r="AJ349" s="270"/>
      <c r="AK349" s="270"/>
      <c r="AL349" s="270"/>
      <c r="AM349" s="131"/>
      <c r="AN349" s="131"/>
      <c r="AO349" s="131"/>
      <c r="AP349" s="131"/>
      <c r="AQ349" s="131"/>
      <c r="AR349" s="131"/>
      <c r="AS349" s="131"/>
      <c r="AT349" s="131"/>
      <c r="AU349" s="131"/>
      <c r="AV349" s="131"/>
      <c r="AW349" s="131"/>
      <c r="AX349" s="131"/>
      <c r="AY349" s="132"/>
    </row>
    <row r="350" spans="1:51" ht="18" customHeight="1" x14ac:dyDescent="0.25">
      <c r="A350" s="218" t="s">
        <v>193</v>
      </c>
      <c r="B350" s="132"/>
      <c r="C350" s="287"/>
      <c r="D350" s="131"/>
      <c r="E350" s="131"/>
      <c r="F350" s="131"/>
      <c r="G350" s="131"/>
      <c r="H350" s="132"/>
      <c r="I350" s="301" t="s">
        <v>597</v>
      </c>
      <c r="J350" s="131"/>
      <c r="K350" s="131"/>
      <c r="L350" s="131"/>
      <c r="M350" s="131"/>
      <c r="N350" s="131"/>
      <c r="O350" s="131"/>
      <c r="P350" s="131"/>
      <c r="Q350" s="131"/>
      <c r="R350" s="131"/>
      <c r="S350" s="131"/>
      <c r="T350" s="131"/>
      <c r="U350" s="131"/>
      <c r="V350" s="131"/>
      <c r="W350" s="131"/>
      <c r="X350" s="131"/>
      <c r="Y350" s="131"/>
      <c r="Z350" s="131"/>
      <c r="AA350" s="131"/>
      <c r="AB350" s="131"/>
      <c r="AC350" s="131"/>
      <c r="AD350" s="132"/>
      <c r="AE350" s="290" t="s">
        <v>609</v>
      </c>
      <c r="AF350" s="131"/>
      <c r="AG350" s="131"/>
      <c r="AH350" s="131"/>
      <c r="AI350" s="131"/>
      <c r="AJ350" s="131"/>
      <c r="AK350" s="131"/>
      <c r="AL350" s="131"/>
      <c r="AM350" s="131"/>
      <c r="AN350" s="131"/>
      <c r="AO350" s="131"/>
      <c r="AP350" s="131"/>
      <c r="AQ350" s="131"/>
      <c r="AR350" s="131"/>
      <c r="AS350" s="131"/>
      <c r="AT350" s="131"/>
      <c r="AU350" s="131"/>
      <c r="AV350" s="131"/>
      <c r="AW350" s="131"/>
      <c r="AX350" s="131"/>
      <c r="AY350" s="132"/>
    </row>
    <row r="351" spans="1:51" ht="12.75" customHeight="1" x14ac:dyDescent="0.25">
      <c r="A351" s="217" t="s">
        <v>205</v>
      </c>
      <c r="B351" s="127"/>
      <c r="C351" s="284" t="s">
        <v>500</v>
      </c>
      <c r="D351" s="285"/>
      <c r="E351" s="285"/>
      <c r="F351" s="285"/>
      <c r="G351" s="285"/>
      <c r="H351" s="286"/>
      <c r="I351" s="288" t="s">
        <v>521</v>
      </c>
      <c r="J351" s="289"/>
      <c r="K351" s="289"/>
      <c r="L351" s="289"/>
      <c r="M351" s="289"/>
      <c r="N351" s="289"/>
      <c r="O351" s="131"/>
      <c r="P351" s="131"/>
      <c r="Q351" s="131"/>
      <c r="R351" s="131"/>
      <c r="S351" s="131"/>
      <c r="T351" s="131"/>
      <c r="U351" s="131"/>
      <c r="V351" s="131"/>
      <c r="W351" s="131"/>
      <c r="X351" s="131"/>
      <c r="Y351" s="131"/>
      <c r="Z351" s="131"/>
      <c r="AA351" s="131"/>
      <c r="AB351" s="131"/>
      <c r="AC351" s="131"/>
      <c r="AD351" s="132"/>
      <c r="AE351" s="283" t="s">
        <v>596</v>
      </c>
      <c r="AF351" s="270"/>
      <c r="AG351" s="270"/>
      <c r="AH351" s="270"/>
      <c r="AI351" s="270"/>
      <c r="AJ351" s="270"/>
      <c r="AK351" s="270"/>
      <c r="AL351" s="270"/>
      <c r="AM351" s="131"/>
      <c r="AN351" s="131"/>
      <c r="AO351" s="131"/>
      <c r="AP351" s="131"/>
      <c r="AQ351" s="131"/>
      <c r="AR351" s="131"/>
      <c r="AS351" s="131"/>
      <c r="AT351" s="131"/>
      <c r="AU351" s="131"/>
      <c r="AV351" s="131"/>
      <c r="AW351" s="131"/>
      <c r="AX351" s="131"/>
      <c r="AY351" s="132"/>
    </row>
    <row r="352" spans="1:51" ht="12.75" customHeight="1" x14ac:dyDescent="0.25">
      <c r="A352" s="217" t="s">
        <v>206</v>
      </c>
      <c r="B352" s="127"/>
      <c r="C352" s="284"/>
      <c r="D352" s="285"/>
      <c r="E352" s="285"/>
      <c r="F352" s="285"/>
      <c r="G352" s="285"/>
      <c r="H352" s="286"/>
      <c r="I352" s="288" t="s">
        <v>522</v>
      </c>
      <c r="J352" s="289"/>
      <c r="K352" s="289"/>
      <c r="L352" s="289"/>
      <c r="M352" s="289"/>
      <c r="N352" s="289"/>
      <c r="O352" s="131"/>
      <c r="P352" s="131"/>
      <c r="Q352" s="131"/>
      <c r="R352" s="131"/>
      <c r="S352" s="131"/>
      <c r="T352" s="131"/>
      <c r="U352" s="131"/>
      <c r="V352" s="131"/>
      <c r="W352" s="131"/>
      <c r="X352" s="131"/>
      <c r="Y352" s="131"/>
      <c r="Z352" s="131"/>
      <c r="AA352" s="131"/>
      <c r="AB352" s="131"/>
      <c r="AC352" s="131"/>
      <c r="AD352" s="132"/>
      <c r="AE352" s="283" t="s">
        <v>596</v>
      </c>
      <c r="AF352" s="270"/>
      <c r="AG352" s="270"/>
      <c r="AH352" s="270"/>
      <c r="AI352" s="270"/>
      <c r="AJ352" s="270"/>
      <c r="AK352" s="270"/>
      <c r="AL352" s="270"/>
      <c r="AM352" s="131"/>
      <c r="AN352" s="131"/>
      <c r="AO352" s="131"/>
      <c r="AP352" s="131"/>
      <c r="AQ352" s="131"/>
      <c r="AR352" s="131"/>
      <c r="AS352" s="131"/>
      <c r="AT352" s="131"/>
      <c r="AU352" s="131"/>
      <c r="AV352" s="131"/>
      <c r="AW352" s="131"/>
      <c r="AX352" s="131"/>
      <c r="AY352" s="132"/>
    </row>
    <row r="353" spans="1:51" ht="12.75" customHeight="1" x14ac:dyDescent="0.25">
      <c r="A353" s="217" t="s">
        <v>207</v>
      </c>
      <c r="B353" s="127"/>
      <c r="C353" s="284"/>
      <c r="D353" s="285"/>
      <c r="E353" s="285"/>
      <c r="F353" s="285"/>
      <c r="G353" s="285"/>
      <c r="H353" s="286"/>
      <c r="I353" s="288" t="s">
        <v>523</v>
      </c>
      <c r="J353" s="289"/>
      <c r="K353" s="289"/>
      <c r="L353" s="289"/>
      <c r="M353" s="289"/>
      <c r="N353" s="289"/>
      <c r="O353" s="131"/>
      <c r="P353" s="131"/>
      <c r="Q353" s="131"/>
      <c r="R353" s="131"/>
      <c r="S353" s="131"/>
      <c r="T353" s="131"/>
      <c r="U353" s="131"/>
      <c r="V353" s="131"/>
      <c r="W353" s="131"/>
      <c r="X353" s="131"/>
      <c r="Y353" s="131"/>
      <c r="Z353" s="131"/>
      <c r="AA353" s="131"/>
      <c r="AB353" s="131"/>
      <c r="AC353" s="131"/>
      <c r="AD353" s="132"/>
      <c r="AE353" s="283" t="s">
        <v>596</v>
      </c>
      <c r="AF353" s="270"/>
      <c r="AG353" s="270"/>
      <c r="AH353" s="270"/>
      <c r="AI353" s="270"/>
      <c r="AJ353" s="270"/>
      <c r="AK353" s="270"/>
      <c r="AL353" s="270"/>
      <c r="AM353" s="131"/>
      <c r="AN353" s="131"/>
      <c r="AO353" s="131"/>
      <c r="AP353" s="131"/>
      <c r="AQ353" s="131"/>
      <c r="AR353" s="131"/>
      <c r="AS353" s="131"/>
      <c r="AT353" s="131"/>
      <c r="AU353" s="131"/>
      <c r="AV353" s="131"/>
      <c r="AW353" s="131"/>
      <c r="AX353" s="131"/>
      <c r="AY353" s="132"/>
    </row>
    <row r="354" spans="1:51" ht="12.75" customHeight="1" x14ac:dyDescent="0.25">
      <c r="A354" s="217" t="s">
        <v>208</v>
      </c>
      <c r="B354" s="127"/>
      <c r="C354" s="284" t="s">
        <v>500</v>
      </c>
      <c r="D354" s="285"/>
      <c r="E354" s="285"/>
      <c r="F354" s="285"/>
      <c r="G354" s="285"/>
      <c r="H354" s="286"/>
      <c r="I354" s="288" t="s">
        <v>524</v>
      </c>
      <c r="J354" s="289"/>
      <c r="K354" s="289"/>
      <c r="L354" s="289"/>
      <c r="M354" s="289"/>
      <c r="N354" s="289"/>
      <c r="O354" s="131"/>
      <c r="P354" s="131"/>
      <c r="Q354" s="131"/>
      <c r="R354" s="131"/>
      <c r="S354" s="131"/>
      <c r="T354" s="131"/>
      <c r="U354" s="131"/>
      <c r="V354" s="131"/>
      <c r="W354" s="131"/>
      <c r="X354" s="131"/>
      <c r="Y354" s="131"/>
      <c r="Z354" s="131"/>
      <c r="AA354" s="131"/>
      <c r="AB354" s="131"/>
      <c r="AC354" s="131"/>
      <c r="AD354" s="132"/>
      <c r="AE354" s="283" t="s">
        <v>596</v>
      </c>
      <c r="AF354" s="270"/>
      <c r="AG354" s="270"/>
      <c r="AH354" s="270"/>
      <c r="AI354" s="270"/>
      <c r="AJ354" s="270"/>
      <c r="AK354" s="270"/>
      <c r="AL354" s="270"/>
      <c r="AM354" s="131"/>
      <c r="AN354" s="131"/>
      <c r="AO354" s="131"/>
      <c r="AP354" s="131"/>
      <c r="AQ354" s="131"/>
      <c r="AR354" s="131"/>
      <c r="AS354" s="131"/>
      <c r="AT354" s="131"/>
      <c r="AU354" s="131"/>
      <c r="AV354" s="131"/>
      <c r="AW354" s="131"/>
      <c r="AX354" s="131"/>
      <c r="AY354" s="132"/>
    </row>
    <row r="355" spans="1:51" ht="12.75" customHeight="1" x14ac:dyDescent="0.25">
      <c r="A355" s="217" t="s">
        <v>209</v>
      </c>
      <c r="B355" s="127"/>
      <c r="C355" s="284"/>
      <c r="D355" s="285"/>
      <c r="E355" s="285"/>
      <c r="F355" s="285"/>
      <c r="G355" s="285"/>
      <c r="H355" s="286"/>
      <c r="I355" s="288" t="s">
        <v>525</v>
      </c>
      <c r="J355" s="289"/>
      <c r="K355" s="289"/>
      <c r="L355" s="289"/>
      <c r="M355" s="289"/>
      <c r="N355" s="289"/>
      <c r="O355" s="131"/>
      <c r="P355" s="131"/>
      <c r="Q355" s="131"/>
      <c r="R355" s="131"/>
      <c r="S355" s="131"/>
      <c r="T355" s="131"/>
      <c r="U355" s="131"/>
      <c r="V355" s="131"/>
      <c r="W355" s="131"/>
      <c r="X355" s="131"/>
      <c r="Y355" s="131"/>
      <c r="Z355" s="131"/>
      <c r="AA355" s="131"/>
      <c r="AB355" s="131"/>
      <c r="AC355" s="131"/>
      <c r="AD355" s="132"/>
      <c r="AE355" s="283" t="s">
        <v>596</v>
      </c>
      <c r="AF355" s="270"/>
      <c r="AG355" s="270"/>
      <c r="AH355" s="270"/>
      <c r="AI355" s="270"/>
      <c r="AJ355" s="270"/>
      <c r="AK355" s="270"/>
      <c r="AL355" s="270"/>
      <c r="AM355" s="131"/>
      <c r="AN355" s="131"/>
      <c r="AO355" s="131"/>
      <c r="AP355" s="131"/>
      <c r="AQ355" s="131"/>
      <c r="AR355" s="131"/>
      <c r="AS355" s="131"/>
      <c r="AT355" s="131"/>
      <c r="AU355" s="131"/>
      <c r="AV355" s="131"/>
      <c r="AW355" s="131"/>
      <c r="AX355" s="131"/>
      <c r="AY355" s="132"/>
    </row>
    <row r="356" spans="1:51" ht="12.75" customHeight="1" x14ac:dyDescent="0.25">
      <c r="A356" s="217" t="s">
        <v>210</v>
      </c>
      <c r="B356" s="127"/>
      <c r="C356" s="284"/>
      <c r="D356" s="285"/>
      <c r="E356" s="285"/>
      <c r="F356" s="285"/>
      <c r="G356" s="285"/>
      <c r="H356" s="286"/>
      <c r="I356" s="288" t="s">
        <v>526</v>
      </c>
      <c r="J356" s="289"/>
      <c r="K356" s="289"/>
      <c r="L356" s="289"/>
      <c r="M356" s="289"/>
      <c r="N356" s="289"/>
      <c r="O356" s="131"/>
      <c r="P356" s="131"/>
      <c r="Q356" s="131"/>
      <c r="R356" s="131"/>
      <c r="S356" s="131"/>
      <c r="T356" s="131"/>
      <c r="U356" s="131"/>
      <c r="V356" s="131"/>
      <c r="W356" s="131"/>
      <c r="X356" s="131"/>
      <c r="Y356" s="131"/>
      <c r="Z356" s="131"/>
      <c r="AA356" s="131"/>
      <c r="AB356" s="131"/>
      <c r="AC356" s="131"/>
      <c r="AD356" s="132"/>
      <c r="AE356" s="283" t="s">
        <v>596</v>
      </c>
      <c r="AF356" s="270"/>
      <c r="AG356" s="270"/>
      <c r="AH356" s="270"/>
      <c r="AI356" s="270"/>
      <c r="AJ356" s="270"/>
      <c r="AK356" s="270"/>
      <c r="AL356" s="270"/>
      <c r="AM356" s="131"/>
      <c r="AN356" s="131"/>
      <c r="AO356" s="131"/>
      <c r="AP356" s="131"/>
      <c r="AQ356" s="131"/>
      <c r="AR356" s="131"/>
      <c r="AS356" s="131"/>
      <c r="AT356" s="131"/>
      <c r="AU356" s="131"/>
      <c r="AV356" s="131"/>
      <c r="AW356" s="131"/>
      <c r="AX356" s="131"/>
      <c r="AY356" s="132"/>
    </row>
    <row r="357" spans="1:51" ht="12.75" customHeight="1" x14ac:dyDescent="0.25">
      <c r="A357" s="217" t="s">
        <v>211</v>
      </c>
      <c r="B357" s="127"/>
      <c r="C357" s="284" t="s">
        <v>501</v>
      </c>
      <c r="D357" s="285"/>
      <c r="E357" s="285"/>
      <c r="F357" s="285"/>
      <c r="G357" s="285"/>
      <c r="H357" s="286"/>
      <c r="I357" s="288" t="s">
        <v>527</v>
      </c>
      <c r="J357" s="289"/>
      <c r="K357" s="289"/>
      <c r="L357" s="289"/>
      <c r="M357" s="289"/>
      <c r="N357" s="289"/>
      <c r="O357" s="131"/>
      <c r="P357" s="131"/>
      <c r="Q357" s="131"/>
      <c r="R357" s="131"/>
      <c r="S357" s="131"/>
      <c r="T357" s="131"/>
      <c r="U357" s="131"/>
      <c r="V357" s="131"/>
      <c r="W357" s="131"/>
      <c r="X357" s="131"/>
      <c r="Y357" s="131"/>
      <c r="Z357" s="131"/>
      <c r="AA357" s="131"/>
      <c r="AB357" s="131"/>
      <c r="AC357" s="131"/>
      <c r="AD357" s="132"/>
      <c r="AE357" s="283" t="s">
        <v>596</v>
      </c>
      <c r="AF357" s="270"/>
      <c r="AG357" s="270"/>
      <c r="AH357" s="270"/>
      <c r="AI357" s="270"/>
      <c r="AJ357" s="270"/>
      <c r="AK357" s="270"/>
      <c r="AL357" s="270"/>
      <c r="AM357" s="131"/>
      <c r="AN357" s="131"/>
      <c r="AO357" s="131"/>
      <c r="AP357" s="131"/>
      <c r="AQ357" s="131"/>
      <c r="AR357" s="131"/>
      <c r="AS357" s="131"/>
      <c r="AT357" s="131"/>
      <c r="AU357" s="131"/>
      <c r="AV357" s="131"/>
      <c r="AW357" s="131"/>
      <c r="AX357" s="131"/>
      <c r="AY357" s="132"/>
    </row>
    <row r="358" spans="1:51" ht="12.75" customHeight="1" x14ac:dyDescent="0.25">
      <c r="A358" s="217" t="s">
        <v>212</v>
      </c>
      <c r="B358" s="127"/>
      <c r="C358" s="284"/>
      <c r="D358" s="285"/>
      <c r="E358" s="285"/>
      <c r="F358" s="285"/>
      <c r="G358" s="285"/>
      <c r="H358" s="286"/>
      <c r="I358" s="288" t="s">
        <v>528</v>
      </c>
      <c r="J358" s="289"/>
      <c r="K358" s="289"/>
      <c r="L358" s="289"/>
      <c r="M358" s="289"/>
      <c r="N358" s="289"/>
      <c r="O358" s="131"/>
      <c r="P358" s="131"/>
      <c r="Q358" s="131"/>
      <c r="R358" s="131"/>
      <c r="S358" s="131"/>
      <c r="T358" s="131"/>
      <c r="U358" s="131"/>
      <c r="V358" s="131"/>
      <c r="W358" s="131"/>
      <c r="X358" s="131"/>
      <c r="Y358" s="131"/>
      <c r="Z358" s="131"/>
      <c r="AA358" s="131"/>
      <c r="AB358" s="131"/>
      <c r="AC358" s="131"/>
      <c r="AD358" s="132"/>
      <c r="AE358" s="283" t="s">
        <v>596</v>
      </c>
      <c r="AF358" s="270"/>
      <c r="AG358" s="270"/>
      <c r="AH358" s="270"/>
      <c r="AI358" s="270"/>
      <c r="AJ358" s="270"/>
      <c r="AK358" s="270"/>
      <c r="AL358" s="270"/>
      <c r="AM358" s="131"/>
      <c r="AN358" s="131"/>
      <c r="AO358" s="131"/>
      <c r="AP358" s="131"/>
      <c r="AQ358" s="131"/>
      <c r="AR358" s="131"/>
      <c r="AS358" s="131"/>
      <c r="AT358" s="131"/>
      <c r="AU358" s="131"/>
      <c r="AV358" s="131"/>
      <c r="AW358" s="131"/>
      <c r="AX358" s="131"/>
      <c r="AY358" s="132"/>
    </row>
    <row r="359" spans="1:51" ht="12.75" customHeight="1" x14ac:dyDescent="0.25">
      <c r="A359" s="217" t="s">
        <v>213</v>
      </c>
      <c r="B359" s="127"/>
      <c r="C359" s="284"/>
      <c r="D359" s="285"/>
      <c r="E359" s="285"/>
      <c r="F359" s="285"/>
      <c r="G359" s="285"/>
      <c r="H359" s="286"/>
      <c r="I359" s="288" t="s">
        <v>529</v>
      </c>
      <c r="J359" s="289"/>
      <c r="K359" s="289"/>
      <c r="L359" s="289"/>
      <c r="M359" s="289"/>
      <c r="N359" s="289"/>
      <c r="O359" s="131"/>
      <c r="P359" s="131"/>
      <c r="Q359" s="131"/>
      <c r="R359" s="131"/>
      <c r="S359" s="131"/>
      <c r="T359" s="131"/>
      <c r="U359" s="131"/>
      <c r="V359" s="131"/>
      <c r="W359" s="131"/>
      <c r="X359" s="131"/>
      <c r="Y359" s="131"/>
      <c r="Z359" s="131"/>
      <c r="AA359" s="131"/>
      <c r="AB359" s="131"/>
      <c r="AC359" s="131"/>
      <c r="AD359" s="132"/>
      <c r="AE359" s="283" t="s">
        <v>596</v>
      </c>
      <c r="AF359" s="270"/>
      <c r="AG359" s="270"/>
      <c r="AH359" s="270"/>
      <c r="AI359" s="270"/>
      <c r="AJ359" s="270"/>
      <c r="AK359" s="270"/>
      <c r="AL359" s="270"/>
      <c r="AM359" s="131"/>
      <c r="AN359" s="131"/>
      <c r="AO359" s="131"/>
      <c r="AP359" s="131"/>
      <c r="AQ359" s="131"/>
      <c r="AR359" s="131"/>
      <c r="AS359" s="131"/>
      <c r="AT359" s="131"/>
      <c r="AU359" s="131"/>
      <c r="AV359" s="131"/>
      <c r="AW359" s="131"/>
      <c r="AX359" s="131"/>
      <c r="AY359" s="132"/>
    </row>
    <row r="360" spans="1:51" ht="12.75" customHeight="1" x14ac:dyDescent="0.25">
      <c r="A360" s="217" t="s">
        <v>214</v>
      </c>
      <c r="B360" s="127"/>
      <c r="C360" s="284"/>
      <c r="D360" s="285"/>
      <c r="E360" s="285"/>
      <c r="F360" s="285"/>
      <c r="G360" s="285"/>
      <c r="H360" s="286"/>
      <c r="I360" s="288" t="s">
        <v>530</v>
      </c>
      <c r="J360" s="289"/>
      <c r="K360" s="289"/>
      <c r="L360" s="289"/>
      <c r="M360" s="289"/>
      <c r="N360" s="289"/>
      <c r="O360" s="131"/>
      <c r="P360" s="131"/>
      <c r="Q360" s="131"/>
      <c r="R360" s="131"/>
      <c r="S360" s="131"/>
      <c r="T360" s="131"/>
      <c r="U360" s="131"/>
      <c r="V360" s="131"/>
      <c r="W360" s="131"/>
      <c r="X360" s="131"/>
      <c r="Y360" s="131"/>
      <c r="Z360" s="131"/>
      <c r="AA360" s="131"/>
      <c r="AB360" s="131"/>
      <c r="AC360" s="131"/>
      <c r="AD360" s="132"/>
      <c r="AE360" s="283" t="s">
        <v>596</v>
      </c>
      <c r="AF360" s="270"/>
      <c r="AG360" s="270"/>
      <c r="AH360" s="270"/>
      <c r="AI360" s="270"/>
      <c r="AJ360" s="270"/>
      <c r="AK360" s="270"/>
      <c r="AL360" s="270"/>
      <c r="AM360" s="131"/>
      <c r="AN360" s="131"/>
      <c r="AO360" s="131"/>
      <c r="AP360" s="131"/>
      <c r="AQ360" s="131"/>
      <c r="AR360" s="131"/>
      <c r="AS360" s="131"/>
      <c r="AT360" s="131"/>
      <c r="AU360" s="131"/>
      <c r="AV360" s="131"/>
      <c r="AW360" s="131"/>
      <c r="AX360" s="131"/>
      <c r="AY360" s="132"/>
    </row>
    <row r="361" spans="1:51" ht="12.75" customHeight="1" x14ac:dyDescent="0.25">
      <c r="A361" s="217" t="s">
        <v>215</v>
      </c>
      <c r="B361" s="127"/>
      <c r="C361" s="284"/>
      <c r="D361" s="285"/>
      <c r="E361" s="285"/>
      <c r="F361" s="285"/>
      <c r="G361" s="285"/>
      <c r="H361" s="286"/>
      <c r="I361" s="288" t="s">
        <v>531</v>
      </c>
      <c r="J361" s="289"/>
      <c r="K361" s="289"/>
      <c r="L361" s="289"/>
      <c r="M361" s="289"/>
      <c r="N361" s="289"/>
      <c r="O361" s="131"/>
      <c r="P361" s="131"/>
      <c r="Q361" s="131"/>
      <c r="R361" s="131"/>
      <c r="S361" s="131"/>
      <c r="T361" s="131"/>
      <c r="U361" s="131"/>
      <c r="V361" s="131"/>
      <c r="W361" s="131"/>
      <c r="X361" s="131"/>
      <c r="Y361" s="131"/>
      <c r="Z361" s="131"/>
      <c r="AA361" s="131"/>
      <c r="AB361" s="131"/>
      <c r="AC361" s="131"/>
      <c r="AD361" s="132"/>
      <c r="AE361" s="283" t="s">
        <v>596</v>
      </c>
      <c r="AF361" s="270"/>
      <c r="AG361" s="270"/>
      <c r="AH361" s="270"/>
      <c r="AI361" s="270"/>
      <c r="AJ361" s="270"/>
      <c r="AK361" s="270"/>
      <c r="AL361" s="270"/>
      <c r="AM361" s="131"/>
      <c r="AN361" s="131"/>
      <c r="AO361" s="131"/>
      <c r="AP361" s="131"/>
      <c r="AQ361" s="131"/>
      <c r="AR361" s="131"/>
      <c r="AS361" s="131"/>
      <c r="AT361" s="131"/>
      <c r="AU361" s="131"/>
      <c r="AV361" s="131"/>
      <c r="AW361" s="131"/>
      <c r="AX361" s="131"/>
      <c r="AY361" s="132"/>
    </row>
    <row r="362" spans="1:51" ht="12.75" customHeight="1" x14ac:dyDescent="0.25">
      <c r="A362" s="217" t="s">
        <v>194</v>
      </c>
      <c r="B362" s="127"/>
      <c r="C362" s="284"/>
      <c r="D362" s="285"/>
      <c r="E362" s="285"/>
      <c r="F362" s="285"/>
      <c r="G362" s="285"/>
      <c r="H362" s="286"/>
      <c r="I362" s="288" t="s">
        <v>532</v>
      </c>
      <c r="J362" s="289"/>
      <c r="K362" s="289"/>
      <c r="L362" s="289"/>
      <c r="M362" s="289"/>
      <c r="N362" s="289"/>
      <c r="O362" s="131"/>
      <c r="P362" s="131"/>
      <c r="Q362" s="131"/>
      <c r="R362" s="131"/>
      <c r="S362" s="131"/>
      <c r="T362" s="131"/>
      <c r="U362" s="131"/>
      <c r="V362" s="131"/>
      <c r="W362" s="131"/>
      <c r="X362" s="131"/>
      <c r="Y362" s="131"/>
      <c r="Z362" s="131"/>
      <c r="AA362" s="131"/>
      <c r="AB362" s="131"/>
      <c r="AC362" s="131"/>
      <c r="AD362" s="132"/>
      <c r="AE362" s="283" t="s">
        <v>596</v>
      </c>
      <c r="AF362" s="270"/>
      <c r="AG362" s="270"/>
      <c r="AH362" s="270"/>
      <c r="AI362" s="270"/>
      <c r="AJ362" s="270"/>
      <c r="AK362" s="270"/>
      <c r="AL362" s="270"/>
      <c r="AM362" s="131"/>
      <c r="AN362" s="131"/>
      <c r="AO362" s="131"/>
      <c r="AP362" s="131"/>
      <c r="AQ362" s="131"/>
      <c r="AR362" s="131"/>
      <c r="AS362" s="131"/>
      <c r="AT362" s="131"/>
      <c r="AU362" s="131"/>
      <c r="AV362" s="131"/>
      <c r="AW362" s="131"/>
      <c r="AX362" s="131"/>
      <c r="AY362" s="132"/>
    </row>
    <row r="363" spans="1:51" ht="12.75" customHeight="1" x14ac:dyDescent="0.25">
      <c r="A363" s="217" t="s">
        <v>216</v>
      </c>
      <c r="B363" s="127"/>
      <c r="C363" s="284" t="s">
        <v>500</v>
      </c>
      <c r="D363" s="285"/>
      <c r="E363" s="285"/>
      <c r="F363" s="285"/>
      <c r="G363" s="285"/>
      <c r="H363" s="286"/>
      <c r="I363" s="288" t="s">
        <v>533</v>
      </c>
      <c r="J363" s="289"/>
      <c r="K363" s="289"/>
      <c r="L363" s="289"/>
      <c r="M363" s="289"/>
      <c r="N363" s="289"/>
      <c r="O363" s="131"/>
      <c r="P363" s="131"/>
      <c r="Q363" s="131"/>
      <c r="R363" s="131"/>
      <c r="S363" s="131"/>
      <c r="T363" s="131"/>
      <c r="U363" s="131"/>
      <c r="V363" s="131"/>
      <c r="W363" s="131"/>
      <c r="X363" s="131"/>
      <c r="Y363" s="131"/>
      <c r="Z363" s="131"/>
      <c r="AA363" s="131"/>
      <c r="AB363" s="131"/>
      <c r="AC363" s="131"/>
      <c r="AD363" s="132"/>
      <c r="AE363" s="283" t="s">
        <v>596</v>
      </c>
      <c r="AF363" s="270"/>
      <c r="AG363" s="270"/>
      <c r="AH363" s="270"/>
      <c r="AI363" s="270"/>
      <c r="AJ363" s="270"/>
      <c r="AK363" s="270"/>
      <c r="AL363" s="270"/>
      <c r="AM363" s="131"/>
      <c r="AN363" s="131"/>
      <c r="AO363" s="131"/>
      <c r="AP363" s="131"/>
      <c r="AQ363" s="131"/>
      <c r="AR363" s="131"/>
      <c r="AS363" s="131"/>
      <c r="AT363" s="131"/>
      <c r="AU363" s="131"/>
      <c r="AV363" s="131"/>
      <c r="AW363" s="131"/>
      <c r="AX363" s="131"/>
      <c r="AY363" s="132"/>
    </row>
    <row r="364" spans="1:51" ht="12.75" customHeight="1" x14ac:dyDescent="0.25">
      <c r="A364" s="217" t="s">
        <v>217</v>
      </c>
      <c r="B364" s="127"/>
      <c r="C364" s="284" t="s">
        <v>500</v>
      </c>
      <c r="D364" s="285"/>
      <c r="E364" s="285"/>
      <c r="F364" s="285"/>
      <c r="G364" s="285"/>
      <c r="H364" s="286"/>
      <c r="I364" s="288" t="s">
        <v>534</v>
      </c>
      <c r="J364" s="289"/>
      <c r="K364" s="289"/>
      <c r="L364" s="289"/>
      <c r="M364" s="289"/>
      <c r="N364" s="289"/>
      <c r="O364" s="131"/>
      <c r="P364" s="131"/>
      <c r="Q364" s="131"/>
      <c r="R364" s="131"/>
      <c r="S364" s="131"/>
      <c r="T364" s="131"/>
      <c r="U364" s="131"/>
      <c r="V364" s="131"/>
      <c r="W364" s="131"/>
      <c r="X364" s="131"/>
      <c r="Y364" s="131"/>
      <c r="Z364" s="131"/>
      <c r="AA364" s="131"/>
      <c r="AB364" s="131"/>
      <c r="AC364" s="131"/>
      <c r="AD364" s="132"/>
      <c r="AE364" s="283" t="s">
        <v>596</v>
      </c>
      <c r="AF364" s="270"/>
      <c r="AG364" s="270"/>
      <c r="AH364" s="270"/>
      <c r="AI364" s="270"/>
      <c r="AJ364" s="270"/>
      <c r="AK364" s="270"/>
      <c r="AL364" s="270"/>
      <c r="AM364" s="131"/>
      <c r="AN364" s="131"/>
      <c r="AO364" s="131"/>
      <c r="AP364" s="131"/>
      <c r="AQ364" s="131"/>
      <c r="AR364" s="131"/>
      <c r="AS364" s="131"/>
      <c r="AT364" s="131"/>
      <c r="AU364" s="131"/>
      <c r="AV364" s="131"/>
      <c r="AW364" s="131"/>
      <c r="AX364" s="131"/>
      <c r="AY364" s="132"/>
    </row>
    <row r="365" spans="1:51" ht="12.75" customHeight="1" x14ac:dyDescent="0.25">
      <c r="A365" s="217" t="s">
        <v>218</v>
      </c>
      <c r="B365" s="127"/>
      <c r="C365" s="284" t="s">
        <v>502</v>
      </c>
      <c r="D365" s="285"/>
      <c r="E365" s="285"/>
      <c r="F365" s="285"/>
      <c r="G365" s="285"/>
      <c r="H365" s="286"/>
      <c r="I365" s="288" t="s">
        <v>535</v>
      </c>
      <c r="J365" s="289"/>
      <c r="K365" s="289"/>
      <c r="L365" s="289"/>
      <c r="M365" s="289"/>
      <c r="N365" s="289"/>
      <c r="O365" s="131"/>
      <c r="P365" s="131"/>
      <c r="Q365" s="131"/>
      <c r="R365" s="131"/>
      <c r="S365" s="131"/>
      <c r="T365" s="131"/>
      <c r="U365" s="131"/>
      <c r="V365" s="131"/>
      <c r="W365" s="131"/>
      <c r="X365" s="131"/>
      <c r="Y365" s="131"/>
      <c r="Z365" s="131"/>
      <c r="AA365" s="131"/>
      <c r="AB365" s="131"/>
      <c r="AC365" s="131"/>
      <c r="AD365" s="132"/>
      <c r="AE365" s="283" t="s">
        <v>596</v>
      </c>
      <c r="AF365" s="270"/>
      <c r="AG365" s="270"/>
      <c r="AH365" s="270"/>
      <c r="AI365" s="270"/>
      <c r="AJ365" s="270"/>
      <c r="AK365" s="270"/>
      <c r="AL365" s="270"/>
      <c r="AM365" s="131"/>
      <c r="AN365" s="131"/>
      <c r="AO365" s="131"/>
      <c r="AP365" s="131"/>
      <c r="AQ365" s="131"/>
      <c r="AR365" s="131"/>
      <c r="AS365" s="131"/>
      <c r="AT365" s="131"/>
      <c r="AU365" s="131"/>
      <c r="AV365" s="131"/>
      <c r="AW365" s="131"/>
      <c r="AX365" s="131"/>
      <c r="AY365" s="132"/>
    </row>
    <row r="366" spans="1:51" ht="12.75" customHeight="1" x14ac:dyDescent="0.25">
      <c r="A366" s="217" t="s">
        <v>219</v>
      </c>
      <c r="B366" s="127"/>
      <c r="C366" s="284" t="s">
        <v>502</v>
      </c>
      <c r="D366" s="285"/>
      <c r="E366" s="285"/>
      <c r="F366" s="285"/>
      <c r="G366" s="285"/>
      <c r="H366" s="286"/>
      <c r="I366" s="288" t="s">
        <v>536</v>
      </c>
      <c r="J366" s="289"/>
      <c r="K366" s="289"/>
      <c r="L366" s="289"/>
      <c r="M366" s="289"/>
      <c r="N366" s="289"/>
      <c r="O366" s="131"/>
      <c r="P366" s="131"/>
      <c r="Q366" s="131"/>
      <c r="R366" s="131"/>
      <c r="S366" s="131"/>
      <c r="T366" s="131"/>
      <c r="U366" s="131"/>
      <c r="V366" s="131"/>
      <c r="W366" s="131"/>
      <c r="X366" s="131"/>
      <c r="Y366" s="131"/>
      <c r="Z366" s="131"/>
      <c r="AA366" s="131"/>
      <c r="AB366" s="131"/>
      <c r="AC366" s="131"/>
      <c r="AD366" s="132"/>
      <c r="AE366" s="283" t="s">
        <v>596</v>
      </c>
      <c r="AF366" s="270"/>
      <c r="AG366" s="270"/>
      <c r="AH366" s="270"/>
      <c r="AI366" s="270"/>
      <c r="AJ366" s="270"/>
      <c r="AK366" s="270"/>
      <c r="AL366" s="270"/>
      <c r="AM366" s="131"/>
      <c r="AN366" s="131"/>
      <c r="AO366" s="131"/>
      <c r="AP366" s="131"/>
      <c r="AQ366" s="131"/>
      <c r="AR366" s="131"/>
      <c r="AS366" s="131"/>
      <c r="AT366" s="131"/>
      <c r="AU366" s="131"/>
      <c r="AV366" s="131"/>
      <c r="AW366" s="131"/>
      <c r="AX366" s="131"/>
      <c r="AY366" s="132"/>
    </row>
    <row r="367" spans="1:51" ht="12.75" customHeight="1" x14ac:dyDescent="0.25">
      <c r="A367" s="217" t="s">
        <v>195</v>
      </c>
      <c r="B367" s="127"/>
      <c r="C367" s="284"/>
      <c r="D367" s="285"/>
      <c r="E367" s="285"/>
      <c r="F367" s="285"/>
      <c r="G367" s="285"/>
      <c r="H367" s="286"/>
      <c r="I367" s="288" t="s">
        <v>537</v>
      </c>
      <c r="J367" s="289"/>
      <c r="K367" s="289"/>
      <c r="L367" s="289"/>
      <c r="M367" s="289"/>
      <c r="N367" s="289"/>
      <c r="O367" s="131"/>
      <c r="P367" s="131"/>
      <c r="Q367" s="131"/>
      <c r="R367" s="131"/>
      <c r="S367" s="131"/>
      <c r="T367" s="131"/>
      <c r="U367" s="131"/>
      <c r="V367" s="131"/>
      <c r="W367" s="131"/>
      <c r="X367" s="131"/>
      <c r="Y367" s="131"/>
      <c r="Z367" s="131"/>
      <c r="AA367" s="131"/>
      <c r="AB367" s="131"/>
      <c r="AC367" s="131"/>
      <c r="AD367" s="132"/>
      <c r="AE367" s="283" t="s">
        <v>596</v>
      </c>
      <c r="AF367" s="270"/>
      <c r="AG367" s="270"/>
      <c r="AH367" s="270"/>
      <c r="AI367" s="270"/>
      <c r="AJ367" s="270"/>
      <c r="AK367" s="270"/>
      <c r="AL367" s="270"/>
      <c r="AM367" s="131"/>
      <c r="AN367" s="131"/>
      <c r="AO367" s="131"/>
      <c r="AP367" s="131"/>
      <c r="AQ367" s="131"/>
      <c r="AR367" s="131"/>
      <c r="AS367" s="131"/>
      <c r="AT367" s="131"/>
      <c r="AU367" s="131"/>
      <c r="AV367" s="131"/>
      <c r="AW367" s="131"/>
      <c r="AX367" s="131"/>
      <c r="AY367" s="132"/>
    </row>
    <row r="368" spans="1:51" ht="12.75" customHeight="1" x14ac:dyDescent="0.25">
      <c r="A368" s="217" t="s">
        <v>220</v>
      </c>
      <c r="B368" s="127"/>
      <c r="C368" s="284"/>
      <c r="D368" s="285"/>
      <c r="E368" s="285"/>
      <c r="F368" s="285"/>
      <c r="G368" s="285"/>
      <c r="H368" s="286"/>
      <c r="I368" s="288" t="s">
        <v>538</v>
      </c>
      <c r="J368" s="289"/>
      <c r="K368" s="289"/>
      <c r="L368" s="289"/>
      <c r="M368" s="289"/>
      <c r="N368" s="289"/>
      <c r="O368" s="131"/>
      <c r="P368" s="131"/>
      <c r="Q368" s="131"/>
      <c r="R368" s="131"/>
      <c r="S368" s="131"/>
      <c r="T368" s="131"/>
      <c r="U368" s="131"/>
      <c r="V368" s="131"/>
      <c r="W368" s="131"/>
      <c r="X368" s="131"/>
      <c r="Y368" s="131"/>
      <c r="Z368" s="131"/>
      <c r="AA368" s="131"/>
      <c r="AB368" s="131"/>
      <c r="AC368" s="131"/>
      <c r="AD368" s="132"/>
      <c r="AE368" s="283" t="s">
        <v>596</v>
      </c>
      <c r="AF368" s="270"/>
      <c r="AG368" s="270"/>
      <c r="AH368" s="270"/>
      <c r="AI368" s="270"/>
      <c r="AJ368" s="270"/>
      <c r="AK368" s="270"/>
      <c r="AL368" s="270"/>
      <c r="AM368" s="131"/>
      <c r="AN368" s="131"/>
      <c r="AO368" s="131"/>
      <c r="AP368" s="131"/>
      <c r="AQ368" s="131"/>
      <c r="AR368" s="131"/>
      <c r="AS368" s="131"/>
      <c r="AT368" s="131"/>
      <c r="AU368" s="131"/>
      <c r="AV368" s="131"/>
      <c r="AW368" s="131"/>
      <c r="AX368" s="131"/>
      <c r="AY368" s="132"/>
    </row>
    <row r="369" spans="1:51" ht="12.75" customHeight="1" x14ac:dyDescent="0.25">
      <c r="A369" s="217" t="s">
        <v>221</v>
      </c>
      <c r="B369" s="127"/>
      <c r="C369" s="284"/>
      <c r="D369" s="285"/>
      <c r="E369" s="285"/>
      <c r="F369" s="285"/>
      <c r="G369" s="285"/>
      <c r="H369" s="286"/>
      <c r="I369" s="288" t="s">
        <v>539</v>
      </c>
      <c r="J369" s="289"/>
      <c r="K369" s="289"/>
      <c r="L369" s="289"/>
      <c r="M369" s="289"/>
      <c r="N369" s="289"/>
      <c r="O369" s="131"/>
      <c r="P369" s="131"/>
      <c r="Q369" s="131"/>
      <c r="R369" s="131"/>
      <c r="S369" s="131"/>
      <c r="T369" s="131"/>
      <c r="U369" s="131"/>
      <c r="V369" s="131"/>
      <c r="W369" s="131"/>
      <c r="X369" s="131"/>
      <c r="Y369" s="131"/>
      <c r="Z369" s="131"/>
      <c r="AA369" s="131"/>
      <c r="AB369" s="131"/>
      <c r="AC369" s="131"/>
      <c r="AD369" s="132"/>
      <c r="AE369" s="283" t="s">
        <v>596</v>
      </c>
      <c r="AF369" s="270"/>
      <c r="AG369" s="270"/>
      <c r="AH369" s="270"/>
      <c r="AI369" s="270"/>
      <c r="AJ369" s="270"/>
      <c r="AK369" s="270"/>
      <c r="AL369" s="270"/>
      <c r="AM369" s="131"/>
      <c r="AN369" s="131"/>
      <c r="AO369" s="131"/>
      <c r="AP369" s="131"/>
      <c r="AQ369" s="131"/>
      <c r="AR369" s="131"/>
      <c r="AS369" s="131"/>
      <c r="AT369" s="131"/>
      <c r="AU369" s="131"/>
      <c r="AV369" s="131"/>
      <c r="AW369" s="131"/>
      <c r="AX369" s="131"/>
      <c r="AY369" s="132"/>
    </row>
    <row r="370" spans="1:51" ht="12.75" customHeight="1" x14ac:dyDescent="0.25">
      <c r="A370" s="217" t="s">
        <v>222</v>
      </c>
      <c r="B370" s="127"/>
      <c r="C370" s="284"/>
      <c r="D370" s="285"/>
      <c r="E370" s="285"/>
      <c r="F370" s="285"/>
      <c r="G370" s="285"/>
      <c r="H370" s="286"/>
      <c r="I370" s="288" t="s">
        <v>540</v>
      </c>
      <c r="J370" s="289"/>
      <c r="K370" s="289"/>
      <c r="L370" s="289"/>
      <c r="M370" s="289"/>
      <c r="N370" s="289"/>
      <c r="O370" s="131"/>
      <c r="P370" s="131"/>
      <c r="Q370" s="131"/>
      <c r="R370" s="131"/>
      <c r="S370" s="131"/>
      <c r="T370" s="131"/>
      <c r="U370" s="131"/>
      <c r="V370" s="131"/>
      <c r="W370" s="131"/>
      <c r="X370" s="131"/>
      <c r="Y370" s="131"/>
      <c r="Z370" s="131"/>
      <c r="AA370" s="131"/>
      <c r="AB370" s="131"/>
      <c r="AC370" s="131"/>
      <c r="AD370" s="132"/>
      <c r="AE370" s="283" t="s">
        <v>596</v>
      </c>
      <c r="AF370" s="270"/>
      <c r="AG370" s="270"/>
      <c r="AH370" s="270"/>
      <c r="AI370" s="270"/>
      <c r="AJ370" s="270"/>
      <c r="AK370" s="270"/>
      <c r="AL370" s="270"/>
      <c r="AM370" s="131"/>
      <c r="AN370" s="131"/>
      <c r="AO370" s="131"/>
      <c r="AP370" s="131"/>
      <c r="AQ370" s="131"/>
      <c r="AR370" s="131"/>
      <c r="AS370" s="131"/>
      <c r="AT370" s="131"/>
      <c r="AU370" s="131"/>
      <c r="AV370" s="131"/>
      <c r="AW370" s="131"/>
      <c r="AX370" s="131"/>
      <c r="AY370" s="132"/>
    </row>
    <row r="371" spans="1:51" ht="12.75" customHeight="1" x14ac:dyDescent="0.25">
      <c r="A371" s="217" t="s">
        <v>223</v>
      </c>
      <c r="B371" s="127"/>
      <c r="C371" s="284" t="s">
        <v>500</v>
      </c>
      <c r="D371" s="285"/>
      <c r="E371" s="285"/>
      <c r="F371" s="285"/>
      <c r="G371" s="285"/>
      <c r="H371" s="286"/>
      <c r="I371" s="288" t="s">
        <v>541</v>
      </c>
      <c r="J371" s="289"/>
      <c r="K371" s="289"/>
      <c r="L371" s="289"/>
      <c r="M371" s="289"/>
      <c r="N371" s="289"/>
      <c r="O371" s="131"/>
      <c r="P371" s="131"/>
      <c r="Q371" s="131"/>
      <c r="R371" s="131"/>
      <c r="S371" s="131"/>
      <c r="T371" s="131"/>
      <c r="U371" s="131"/>
      <c r="V371" s="131"/>
      <c r="W371" s="131"/>
      <c r="X371" s="131"/>
      <c r="Y371" s="131"/>
      <c r="Z371" s="131"/>
      <c r="AA371" s="131"/>
      <c r="AB371" s="131"/>
      <c r="AC371" s="131"/>
      <c r="AD371" s="132"/>
      <c r="AE371" s="283" t="s">
        <v>596</v>
      </c>
      <c r="AF371" s="270"/>
      <c r="AG371" s="270"/>
      <c r="AH371" s="270"/>
      <c r="AI371" s="270"/>
      <c r="AJ371" s="270"/>
      <c r="AK371" s="270"/>
      <c r="AL371" s="270"/>
      <c r="AM371" s="131"/>
      <c r="AN371" s="131"/>
      <c r="AO371" s="131"/>
      <c r="AP371" s="131"/>
      <c r="AQ371" s="131"/>
      <c r="AR371" s="131"/>
      <c r="AS371" s="131"/>
      <c r="AT371" s="131"/>
      <c r="AU371" s="131"/>
      <c r="AV371" s="131"/>
      <c r="AW371" s="131"/>
      <c r="AX371" s="131"/>
      <c r="AY371" s="132"/>
    </row>
    <row r="372" spans="1:51" ht="12.75" customHeight="1" x14ac:dyDescent="0.25">
      <c r="A372" s="217" t="s">
        <v>224</v>
      </c>
      <c r="B372" s="127"/>
      <c r="C372" s="284"/>
      <c r="D372" s="285"/>
      <c r="E372" s="285"/>
      <c r="F372" s="285"/>
      <c r="G372" s="285"/>
      <c r="H372" s="286"/>
      <c r="I372" s="288" t="s">
        <v>542</v>
      </c>
      <c r="J372" s="289"/>
      <c r="K372" s="289"/>
      <c r="L372" s="289"/>
      <c r="M372" s="289"/>
      <c r="N372" s="289"/>
      <c r="O372" s="131"/>
      <c r="P372" s="131"/>
      <c r="Q372" s="131"/>
      <c r="R372" s="131"/>
      <c r="S372" s="131"/>
      <c r="T372" s="131"/>
      <c r="U372" s="131"/>
      <c r="V372" s="131"/>
      <c r="W372" s="131"/>
      <c r="X372" s="131"/>
      <c r="Y372" s="131"/>
      <c r="Z372" s="131"/>
      <c r="AA372" s="131"/>
      <c r="AB372" s="131"/>
      <c r="AC372" s="131"/>
      <c r="AD372" s="132"/>
      <c r="AE372" s="283" t="s">
        <v>596</v>
      </c>
      <c r="AF372" s="270"/>
      <c r="AG372" s="270"/>
      <c r="AH372" s="270"/>
      <c r="AI372" s="270"/>
      <c r="AJ372" s="270"/>
      <c r="AK372" s="270"/>
      <c r="AL372" s="270"/>
      <c r="AM372" s="131"/>
      <c r="AN372" s="131"/>
      <c r="AO372" s="131"/>
      <c r="AP372" s="131"/>
      <c r="AQ372" s="131"/>
      <c r="AR372" s="131"/>
      <c r="AS372" s="131"/>
      <c r="AT372" s="131"/>
      <c r="AU372" s="131"/>
      <c r="AV372" s="131"/>
      <c r="AW372" s="131"/>
      <c r="AX372" s="131"/>
      <c r="AY372" s="132"/>
    </row>
    <row r="373" spans="1:51" ht="12.75" customHeight="1" x14ac:dyDescent="0.25">
      <c r="A373" s="217" t="s">
        <v>225</v>
      </c>
      <c r="B373" s="127"/>
      <c r="C373" s="284"/>
      <c r="D373" s="285"/>
      <c r="E373" s="285"/>
      <c r="F373" s="285"/>
      <c r="G373" s="285"/>
      <c r="H373" s="286"/>
      <c r="I373" s="288" t="s">
        <v>543</v>
      </c>
      <c r="J373" s="289"/>
      <c r="K373" s="289"/>
      <c r="L373" s="289"/>
      <c r="M373" s="289"/>
      <c r="N373" s="289"/>
      <c r="O373" s="131"/>
      <c r="P373" s="131"/>
      <c r="Q373" s="131"/>
      <c r="R373" s="131"/>
      <c r="S373" s="131"/>
      <c r="T373" s="131"/>
      <c r="U373" s="131"/>
      <c r="V373" s="131"/>
      <c r="W373" s="131"/>
      <c r="X373" s="131"/>
      <c r="Y373" s="131"/>
      <c r="Z373" s="131"/>
      <c r="AA373" s="131"/>
      <c r="AB373" s="131"/>
      <c r="AC373" s="131"/>
      <c r="AD373" s="132"/>
      <c r="AE373" s="283" t="s">
        <v>596</v>
      </c>
      <c r="AF373" s="270"/>
      <c r="AG373" s="270"/>
      <c r="AH373" s="270"/>
      <c r="AI373" s="270"/>
      <c r="AJ373" s="270"/>
      <c r="AK373" s="270"/>
      <c r="AL373" s="270"/>
      <c r="AM373" s="131"/>
      <c r="AN373" s="131"/>
      <c r="AO373" s="131"/>
      <c r="AP373" s="131"/>
      <c r="AQ373" s="131"/>
      <c r="AR373" s="131"/>
      <c r="AS373" s="131"/>
      <c r="AT373" s="131"/>
      <c r="AU373" s="131"/>
      <c r="AV373" s="131"/>
      <c r="AW373" s="131"/>
      <c r="AX373" s="131"/>
      <c r="AY373" s="132"/>
    </row>
    <row r="374" spans="1:51" ht="12.75" customHeight="1" x14ac:dyDescent="0.25">
      <c r="A374" s="217" t="s">
        <v>226</v>
      </c>
      <c r="B374" s="127"/>
      <c r="C374" s="284"/>
      <c r="D374" s="285"/>
      <c r="E374" s="285"/>
      <c r="F374" s="285"/>
      <c r="G374" s="285"/>
      <c r="H374" s="286"/>
      <c r="I374" s="288" t="s">
        <v>544</v>
      </c>
      <c r="J374" s="289"/>
      <c r="K374" s="289"/>
      <c r="L374" s="289"/>
      <c r="M374" s="289"/>
      <c r="N374" s="289"/>
      <c r="O374" s="131"/>
      <c r="P374" s="131"/>
      <c r="Q374" s="131"/>
      <c r="R374" s="131"/>
      <c r="S374" s="131"/>
      <c r="T374" s="131"/>
      <c r="U374" s="131"/>
      <c r="V374" s="131"/>
      <c r="W374" s="131"/>
      <c r="X374" s="131"/>
      <c r="Y374" s="131"/>
      <c r="Z374" s="131"/>
      <c r="AA374" s="131"/>
      <c r="AB374" s="131"/>
      <c r="AC374" s="131"/>
      <c r="AD374" s="132"/>
      <c r="AE374" s="283" t="s">
        <v>596</v>
      </c>
      <c r="AF374" s="270"/>
      <c r="AG374" s="270"/>
      <c r="AH374" s="270"/>
      <c r="AI374" s="270"/>
      <c r="AJ374" s="270"/>
      <c r="AK374" s="270"/>
      <c r="AL374" s="270"/>
      <c r="AM374" s="131"/>
      <c r="AN374" s="131"/>
      <c r="AO374" s="131"/>
      <c r="AP374" s="131"/>
      <c r="AQ374" s="131"/>
      <c r="AR374" s="131"/>
      <c r="AS374" s="131"/>
      <c r="AT374" s="131"/>
      <c r="AU374" s="131"/>
      <c r="AV374" s="131"/>
      <c r="AW374" s="131"/>
      <c r="AX374" s="131"/>
      <c r="AY374" s="132"/>
    </row>
    <row r="375" spans="1:51" ht="12.75" customHeight="1" x14ac:dyDescent="0.25">
      <c r="A375" s="217" t="s">
        <v>227</v>
      </c>
      <c r="B375" s="127"/>
      <c r="C375" s="284"/>
      <c r="D375" s="285"/>
      <c r="E375" s="285"/>
      <c r="F375" s="285"/>
      <c r="G375" s="285"/>
      <c r="H375" s="286"/>
      <c r="I375" s="288" t="s">
        <v>545</v>
      </c>
      <c r="J375" s="289"/>
      <c r="K375" s="289"/>
      <c r="L375" s="289"/>
      <c r="M375" s="289"/>
      <c r="N375" s="289"/>
      <c r="O375" s="131"/>
      <c r="P375" s="131"/>
      <c r="Q375" s="131"/>
      <c r="R375" s="131"/>
      <c r="S375" s="131"/>
      <c r="T375" s="131"/>
      <c r="U375" s="131"/>
      <c r="V375" s="131"/>
      <c r="W375" s="131"/>
      <c r="X375" s="131"/>
      <c r="Y375" s="131"/>
      <c r="Z375" s="131"/>
      <c r="AA375" s="131"/>
      <c r="AB375" s="131"/>
      <c r="AC375" s="131"/>
      <c r="AD375" s="132"/>
      <c r="AE375" s="283" t="s">
        <v>596</v>
      </c>
      <c r="AF375" s="270"/>
      <c r="AG375" s="270"/>
      <c r="AH375" s="270"/>
      <c r="AI375" s="270"/>
      <c r="AJ375" s="270"/>
      <c r="AK375" s="270"/>
      <c r="AL375" s="270"/>
      <c r="AM375" s="131"/>
      <c r="AN375" s="131"/>
      <c r="AO375" s="131"/>
      <c r="AP375" s="131"/>
      <c r="AQ375" s="131"/>
      <c r="AR375" s="131"/>
      <c r="AS375" s="131"/>
      <c r="AT375" s="131"/>
      <c r="AU375" s="131"/>
      <c r="AV375" s="131"/>
      <c r="AW375" s="131"/>
      <c r="AX375" s="131"/>
      <c r="AY375" s="132"/>
    </row>
    <row r="376" spans="1:51" ht="12.75" customHeight="1" x14ac:dyDescent="0.25">
      <c r="A376" s="217" t="s">
        <v>228</v>
      </c>
      <c r="B376" s="127"/>
      <c r="C376" s="284"/>
      <c r="D376" s="285"/>
      <c r="E376" s="285"/>
      <c r="F376" s="285"/>
      <c r="G376" s="285"/>
      <c r="H376" s="286"/>
      <c r="I376" s="288" t="s">
        <v>546</v>
      </c>
      <c r="J376" s="289"/>
      <c r="K376" s="289"/>
      <c r="L376" s="289"/>
      <c r="M376" s="289"/>
      <c r="N376" s="289"/>
      <c r="O376" s="131"/>
      <c r="P376" s="131"/>
      <c r="Q376" s="131"/>
      <c r="R376" s="131"/>
      <c r="S376" s="131"/>
      <c r="T376" s="131"/>
      <c r="U376" s="131"/>
      <c r="V376" s="131"/>
      <c r="W376" s="131"/>
      <c r="X376" s="131"/>
      <c r="Y376" s="131"/>
      <c r="Z376" s="131"/>
      <c r="AA376" s="131"/>
      <c r="AB376" s="131"/>
      <c r="AC376" s="131"/>
      <c r="AD376" s="132"/>
      <c r="AE376" s="283" t="s">
        <v>596</v>
      </c>
      <c r="AF376" s="270"/>
      <c r="AG376" s="270"/>
      <c r="AH376" s="270"/>
      <c r="AI376" s="270"/>
      <c r="AJ376" s="270"/>
      <c r="AK376" s="270"/>
      <c r="AL376" s="270"/>
      <c r="AM376" s="131"/>
      <c r="AN376" s="131"/>
      <c r="AO376" s="131"/>
      <c r="AP376" s="131"/>
      <c r="AQ376" s="131"/>
      <c r="AR376" s="131"/>
      <c r="AS376" s="131"/>
      <c r="AT376" s="131"/>
      <c r="AU376" s="131"/>
      <c r="AV376" s="131"/>
      <c r="AW376" s="131"/>
      <c r="AX376" s="131"/>
      <c r="AY376" s="132"/>
    </row>
    <row r="377" spans="1:51" ht="12.75" customHeight="1" x14ac:dyDescent="0.25">
      <c r="A377" s="217" t="s">
        <v>229</v>
      </c>
      <c r="B377" s="127"/>
      <c r="C377" s="284"/>
      <c r="D377" s="285"/>
      <c r="E377" s="285"/>
      <c r="F377" s="285"/>
      <c r="G377" s="285"/>
      <c r="H377" s="286"/>
      <c r="I377" s="288" t="s">
        <v>547</v>
      </c>
      <c r="J377" s="289"/>
      <c r="K377" s="289"/>
      <c r="L377" s="289"/>
      <c r="M377" s="289"/>
      <c r="N377" s="289"/>
      <c r="O377" s="131"/>
      <c r="P377" s="131"/>
      <c r="Q377" s="131"/>
      <c r="R377" s="131"/>
      <c r="S377" s="131"/>
      <c r="T377" s="131"/>
      <c r="U377" s="131"/>
      <c r="V377" s="131"/>
      <c r="W377" s="131"/>
      <c r="X377" s="131"/>
      <c r="Y377" s="131"/>
      <c r="Z377" s="131"/>
      <c r="AA377" s="131"/>
      <c r="AB377" s="131"/>
      <c r="AC377" s="131"/>
      <c r="AD377" s="132"/>
      <c r="AE377" s="283" t="s">
        <v>596</v>
      </c>
      <c r="AF377" s="270"/>
      <c r="AG377" s="270"/>
      <c r="AH377" s="270"/>
      <c r="AI377" s="270"/>
      <c r="AJ377" s="270"/>
      <c r="AK377" s="270"/>
      <c r="AL377" s="270"/>
      <c r="AM377" s="131"/>
      <c r="AN377" s="131"/>
      <c r="AO377" s="131"/>
      <c r="AP377" s="131"/>
      <c r="AQ377" s="131"/>
      <c r="AR377" s="131"/>
      <c r="AS377" s="131"/>
      <c r="AT377" s="131"/>
      <c r="AU377" s="131"/>
      <c r="AV377" s="131"/>
      <c r="AW377" s="131"/>
      <c r="AX377" s="131"/>
      <c r="AY377" s="132"/>
    </row>
    <row r="378" spans="1:51" ht="12.75" customHeight="1" x14ac:dyDescent="0.25">
      <c r="A378" s="217" t="s">
        <v>230</v>
      </c>
      <c r="B378" s="127"/>
      <c r="C378" s="284"/>
      <c r="D378" s="285"/>
      <c r="E378" s="285"/>
      <c r="F378" s="285"/>
      <c r="G378" s="285"/>
      <c r="H378" s="286"/>
      <c r="I378" s="288" t="s">
        <v>548</v>
      </c>
      <c r="J378" s="289"/>
      <c r="K378" s="289"/>
      <c r="L378" s="289"/>
      <c r="M378" s="289"/>
      <c r="N378" s="289"/>
      <c r="O378" s="131"/>
      <c r="P378" s="131"/>
      <c r="Q378" s="131"/>
      <c r="R378" s="131"/>
      <c r="S378" s="131"/>
      <c r="T378" s="131"/>
      <c r="U378" s="131"/>
      <c r="V378" s="131"/>
      <c r="W378" s="131"/>
      <c r="X378" s="131"/>
      <c r="Y378" s="131"/>
      <c r="Z378" s="131"/>
      <c r="AA378" s="131"/>
      <c r="AB378" s="131"/>
      <c r="AC378" s="131"/>
      <c r="AD378" s="132"/>
      <c r="AE378" s="283" t="s">
        <v>596</v>
      </c>
      <c r="AF378" s="270"/>
      <c r="AG378" s="270"/>
      <c r="AH378" s="270"/>
      <c r="AI378" s="270"/>
      <c r="AJ378" s="270"/>
      <c r="AK378" s="270"/>
      <c r="AL378" s="270"/>
      <c r="AM378" s="131"/>
      <c r="AN378" s="131"/>
      <c r="AO378" s="131"/>
      <c r="AP378" s="131"/>
      <c r="AQ378" s="131"/>
      <c r="AR378" s="131"/>
      <c r="AS378" s="131"/>
      <c r="AT378" s="131"/>
      <c r="AU378" s="131"/>
      <c r="AV378" s="131"/>
      <c r="AW378" s="131"/>
      <c r="AX378" s="131"/>
      <c r="AY378" s="132"/>
    </row>
    <row r="379" spans="1:51" ht="12.75" customHeight="1" x14ac:dyDescent="0.25">
      <c r="A379" s="217" t="s">
        <v>231</v>
      </c>
      <c r="B379" s="127"/>
      <c r="C379" s="284"/>
      <c r="D379" s="285"/>
      <c r="E379" s="285"/>
      <c r="F379" s="285"/>
      <c r="G379" s="285"/>
      <c r="H379" s="286"/>
      <c r="I379" s="288" t="s">
        <v>549</v>
      </c>
      <c r="J379" s="289"/>
      <c r="K379" s="289"/>
      <c r="L379" s="289"/>
      <c r="M379" s="289"/>
      <c r="N379" s="289"/>
      <c r="O379" s="131"/>
      <c r="P379" s="131"/>
      <c r="Q379" s="131"/>
      <c r="R379" s="131"/>
      <c r="S379" s="131"/>
      <c r="T379" s="131"/>
      <c r="U379" s="131"/>
      <c r="V379" s="131"/>
      <c r="W379" s="131"/>
      <c r="X379" s="131"/>
      <c r="Y379" s="131"/>
      <c r="Z379" s="131"/>
      <c r="AA379" s="131"/>
      <c r="AB379" s="131"/>
      <c r="AC379" s="131"/>
      <c r="AD379" s="132"/>
      <c r="AE379" s="283" t="s">
        <v>596</v>
      </c>
      <c r="AF379" s="270"/>
      <c r="AG379" s="270"/>
      <c r="AH379" s="270"/>
      <c r="AI379" s="270"/>
      <c r="AJ379" s="270"/>
      <c r="AK379" s="270"/>
      <c r="AL379" s="270"/>
      <c r="AM379" s="131"/>
      <c r="AN379" s="131"/>
      <c r="AO379" s="131"/>
      <c r="AP379" s="131"/>
      <c r="AQ379" s="131"/>
      <c r="AR379" s="131"/>
      <c r="AS379" s="131"/>
      <c r="AT379" s="131"/>
      <c r="AU379" s="131"/>
      <c r="AV379" s="131"/>
      <c r="AW379" s="131"/>
      <c r="AX379" s="131"/>
      <c r="AY379" s="132"/>
    </row>
    <row r="380" spans="1:51" ht="12.75" customHeight="1" x14ac:dyDescent="0.25">
      <c r="A380" s="217" t="s">
        <v>206</v>
      </c>
      <c r="B380" s="127"/>
      <c r="C380" s="284" t="s">
        <v>503</v>
      </c>
      <c r="D380" s="285"/>
      <c r="E380" s="285"/>
      <c r="F380" s="285"/>
      <c r="G380" s="285"/>
      <c r="H380" s="286"/>
      <c r="I380" s="288" t="s">
        <v>550</v>
      </c>
      <c r="J380" s="289"/>
      <c r="K380" s="289"/>
      <c r="L380" s="289"/>
      <c r="M380" s="289"/>
      <c r="N380" s="289"/>
      <c r="O380" s="131"/>
      <c r="P380" s="131"/>
      <c r="Q380" s="131"/>
      <c r="R380" s="131"/>
      <c r="S380" s="131"/>
      <c r="T380" s="131"/>
      <c r="U380" s="131"/>
      <c r="V380" s="131"/>
      <c r="W380" s="131"/>
      <c r="X380" s="131"/>
      <c r="Y380" s="131"/>
      <c r="Z380" s="131"/>
      <c r="AA380" s="131"/>
      <c r="AB380" s="131"/>
      <c r="AC380" s="131"/>
      <c r="AD380" s="132"/>
      <c r="AE380" s="283" t="s">
        <v>596</v>
      </c>
      <c r="AF380" s="270"/>
      <c r="AG380" s="270"/>
      <c r="AH380" s="270"/>
      <c r="AI380" s="270"/>
      <c r="AJ380" s="270"/>
      <c r="AK380" s="270"/>
      <c r="AL380" s="270"/>
      <c r="AM380" s="131"/>
      <c r="AN380" s="131"/>
      <c r="AO380" s="131"/>
      <c r="AP380" s="131"/>
      <c r="AQ380" s="131"/>
      <c r="AR380" s="131"/>
      <c r="AS380" s="131"/>
      <c r="AT380" s="131"/>
      <c r="AU380" s="131"/>
      <c r="AV380" s="131"/>
      <c r="AW380" s="131"/>
      <c r="AX380" s="131"/>
      <c r="AY380" s="132"/>
    </row>
    <row r="381" spans="1:51" ht="12.75" customHeight="1" x14ac:dyDescent="0.25">
      <c r="A381" s="217" t="s">
        <v>232</v>
      </c>
      <c r="B381" s="127"/>
      <c r="C381" s="284" t="s">
        <v>277</v>
      </c>
      <c r="D381" s="285"/>
      <c r="E381" s="285"/>
      <c r="F381" s="285"/>
      <c r="G381" s="285"/>
      <c r="H381" s="286"/>
      <c r="I381" s="288" t="s">
        <v>551</v>
      </c>
      <c r="J381" s="289"/>
      <c r="K381" s="289"/>
      <c r="L381" s="289"/>
      <c r="M381" s="289"/>
      <c r="N381" s="289"/>
      <c r="O381" s="131"/>
      <c r="P381" s="131"/>
      <c r="Q381" s="131"/>
      <c r="R381" s="131"/>
      <c r="S381" s="131"/>
      <c r="T381" s="131"/>
      <c r="U381" s="131"/>
      <c r="V381" s="131"/>
      <c r="W381" s="131"/>
      <c r="X381" s="131"/>
      <c r="Y381" s="131"/>
      <c r="Z381" s="131"/>
      <c r="AA381" s="131"/>
      <c r="AB381" s="131"/>
      <c r="AC381" s="131"/>
      <c r="AD381" s="132"/>
      <c r="AE381" s="283" t="s">
        <v>596</v>
      </c>
      <c r="AF381" s="270"/>
      <c r="AG381" s="270"/>
      <c r="AH381" s="270"/>
      <c r="AI381" s="270"/>
      <c r="AJ381" s="270"/>
      <c r="AK381" s="270"/>
      <c r="AL381" s="270"/>
      <c r="AM381" s="131"/>
      <c r="AN381" s="131"/>
      <c r="AO381" s="131"/>
      <c r="AP381" s="131"/>
      <c r="AQ381" s="131"/>
      <c r="AR381" s="131"/>
      <c r="AS381" s="131"/>
      <c r="AT381" s="131"/>
      <c r="AU381" s="131"/>
      <c r="AV381" s="131"/>
      <c r="AW381" s="131"/>
      <c r="AX381" s="131"/>
      <c r="AY381" s="132"/>
    </row>
    <row r="382" spans="1:51" ht="12.75" customHeight="1" x14ac:dyDescent="0.25">
      <c r="A382" s="217" t="s">
        <v>233</v>
      </c>
      <c r="B382" s="127"/>
      <c r="C382" s="284"/>
      <c r="D382" s="285"/>
      <c r="E382" s="285"/>
      <c r="F382" s="285"/>
      <c r="G382" s="285"/>
      <c r="H382" s="286"/>
      <c r="I382" s="288" t="s">
        <v>552</v>
      </c>
      <c r="J382" s="289"/>
      <c r="K382" s="289"/>
      <c r="L382" s="289"/>
      <c r="M382" s="289"/>
      <c r="N382" s="289"/>
      <c r="O382" s="131"/>
      <c r="P382" s="131"/>
      <c r="Q382" s="131"/>
      <c r="R382" s="131"/>
      <c r="S382" s="131"/>
      <c r="T382" s="131"/>
      <c r="U382" s="131"/>
      <c r="V382" s="131"/>
      <c r="W382" s="131"/>
      <c r="X382" s="131"/>
      <c r="Y382" s="131"/>
      <c r="Z382" s="131"/>
      <c r="AA382" s="131"/>
      <c r="AB382" s="131"/>
      <c r="AC382" s="131"/>
      <c r="AD382" s="132"/>
      <c r="AE382" s="283" t="s">
        <v>596</v>
      </c>
      <c r="AF382" s="270"/>
      <c r="AG382" s="270"/>
      <c r="AH382" s="270"/>
      <c r="AI382" s="270"/>
      <c r="AJ382" s="270"/>
      <c r="AK382" s="270"/>
      <c r="AL382" s="270"/>
      <c r="AM382" s="131"/>
      <c r="AN382" s="131"/>
      <c r="AO382" s="131"/>
      <c r="AP382" s="131"/>
      <c r="AQ382" s="131"/>
      <c r="AR382" s="131"/>
      <c r="AS382" s="131"/>
      <c r="AT382" s="131"/>
      <c r="AU382" s="131"/>
      <c r="AV382" s="131"/>
      <c r="AW382" s="131"/>
      <c r="AX382" s="131"/>
      <c r="AY382" s="132"/>
    </row>
    <row r="383" spans="1:51" ht="12.75" customHeight="1" x14ac:dyDescent="0.25">
      <c r="A383" s="217" t="s">
        <v>234</v>
      </c>
      <c r="B383" s="127"/>
      <c r="C383" s="284"/>
      <c r="D383" s="285"/>
      <c r="E383" s="285"/>
      <c r="F383" s="285"/>
      <c r="G383" s="285"/>
      <c r="H383" s="286"/>
      <c r="I383" s="288" t="s">
        <v>553</v>
      </c>
      <c r="J383" s="289"/>
      <c r="K383" s="289"/>
      <c r="L383" s="289"/>
      <c r="M383" s="289"/>
      <c r="N383" s="289"/>
      <c r="O383" s="131"/>
      <c r="P383" s="131"/>
      <c r="Q383" s="131"/>
      <c r="R383" s="131"/>
      <c r="S383" s="131"/>
      <c r="T383" s="131"/>
      <c r="U383" s="131"/>
      <c r="V383" s="131"/>
      <c r="W383" s="131"/>
      <c r="X383" s="131"/>
      <c r="Y383" s="131"/>
      <c r="Z383" s="131"/>
      <c r="AA383" s="131"/>
      <c r="AB383" s="131"/>
      <c r="AC383" s="131"/>
      <c r="AD383" s="132"/>
      <c r="AE383" s="283" t="s">
        <v>596</v>
      </c>
      <c r="AF383" s="270"/>
      <c r="AG383" s="270"/>
      <c r="AH383" s="270"/>
      <c r="AI383" s="270"/>
      <c r="AJ383" s="270"/>
      <c r="AK383" s="270"/>
      <c r="AL383" s="270"/>
      <c r="AM383" s="131"/>
      <c r="AN383" s="131"/>
      <c r="AO383" s="131"/>
      <c r="AP383" s="131"/>
      <c r="AQ383" s="131"/>
      <c r="AR383" s="131"/>
      <c r="AS383" s="131"/>
      <c r="AT383" s="131"/>
      <c r="AU383" s="131"/>
      <c r="AV383" s="131"/>
      <c r="AW383" s="131"/>
      <c r="AX383" s="131"/>
      <c r="AY383" s="132"/>
    </row>
    <row r="384" spans="1:51" ht="12.75" customHeight="1" x14ac:dyDescent="0.25">
      <c r="A384" s="217" t="s">
        <v>235</v>
      </c>
      <c r="B384" s="127"/>
      <c r="C384" s="284" t="s">
        <v>504</v>
      </c>
      <c r="D384" s="285"/>
      <c r="E384" s="285"/>
      <c r="F384" s="285"/>
      <c r="G384" s="285"/>
      <c r="H384" s="286"/>
      <c r="I384" s="288" t="s">
        <v>554</v>
      </c>
      <c r="J384" s="289"/>
      <c r="K384" s="289"/>
      <c r="L384" s="289"/>
      <c r="M384" s="289"/>
      <c r="N384" s="289"/>
      <c r="O384" s="131"/>
      <c r="P384" s="131"/>
      <c r="Q384" s="131"/>
      <c r="R384" s="131"/>
      <c r="S384" s="131"/>
      <c r="T384" s="131"/>
      <c r="U384" s="131"/>
      <c r="V384" s="131"/>
      <c r="W384" s="131"/>
      <c r="X384" s="131"/>
      <c r="Y384" s="131"/>
      <c r="Z384" s="131"/>
      <c r="AA384" s="131"/>
      <c r="AB384" s="131"/>
      <c r="AC384" s="131"/>
      <c r="AD384" s="132"/>
      <c r="AE384" s="283" t="s">
        <v>596</v>
      </c>
      <c r="AF384" s="270"/>
      <c r="AG384" s="270"/>
      <c r="AH384" s="270"/>
      <c r="AI384" s="270"/>
      <c r="AJ384" s="270"/>
      <c r="AK384" s="270"/>
      <c r="AL384" s="270"/>
      <c r="AM384" s="131"/>
      <c r="AN384" s="131"/>
      <c r="AO384" s="131"/>
      <c r="AP384" s="131"/>
      <c r="AQ384" s="131"/>
      <c r="AR384" s="131"/>
      <c r="AS384" s="131"/>
      <c r="AT384" s="131"/>
      <c r="AU384" s="131"/>
      <c r="AV384" s="131"/>
      <c r="AW384" s="131"/>
      <c r="AX384" s="131"/>
      <c r="AY384" s="132"/>
    </row>
    <row r="385" spans="1:51" ht="12.75" customHeight="1" x14ac:dyDescent="0.25">
      <c r="A385" s="217" t="s">
        <v>236</v>
      </c>
      <c r="B385" s="127"/>
      <c r="C385" s="284"/>
      <c r="D385" s="285"/>
      <c r="E385" s="285"/>
      <c r="F385" s="285"/>
      <c r="G385" s="285"/>
      <c r="H385" s="286"/>
      <c r="I385" s="288" t="s">
        <v>555</v>
      </c>
      <c r="J385" s="289"/>
      <c r="K385" s="289"/>
      <c r="L385" s="289"/>
      <c r="M385" s="289"/>
      <c r="N385" s="289"/>
      <c r="O385" s="131"/>
      <c r="P385" s="131"/>
      <c r="Q385" s="131"/>
      <c r="R385" s="131"/>
      <c r="S385" s="131"/>
      <c r="T385" s="131"/>
      <c r="U385" s="131"/>
      <c r="V385" s="131"/>
      <c r="W385" s="131"/>
      <c r="X385" s="131"/>
      <c r="Y385" s="131"/>
      <c r="Z385" s="131"/>
      <c r="AA385" s="131"/>
      <c r="AB385" s="131"/>
      <c r="AC385" s="131"/>
      <c r="AD385" s="132"/>
      <c r="AE385" s="283" t="s">
        <v>596</v>
      </c>
      <c r="AF385" s="270"/>
      <c r="AG385" s="270"/>
      <c r="AH385" s="270"/>
      <c r="AI385" s="270"/>
      <c r="AJ385" s="270"/>
      <c r="AK385" s="270"/>
      <c r="AL385" s="270"/>
      <c r="AM385" s="131"/>
      <c r="AN385" s="131"/>
      <c r="AO385" s="131"/>
      <c r="AP385" s="131"/>
      <c r="AQ385" s="131"/>
      <c r="AR385" s="131"/>
      <c r="AS385" s="131"/>
      <c r="AT385" s="131"/>
      <c r="AU385" s="131"/>
      <c r="AV385" s="131"/>
      <c r="AW385" s="131"/>
      <c r="AX385" s="131"/>
      <c r="AY385" s="132"/>
    </row>
    <row r="386" spans="1:51" ht="12.75" customHeight="1" x14ac:dyDescent="0.25">
      <c r="A386" s="217" t="s">
        <v>237</v>
      </c>
      <c r="B386" s="127"/>
      <c r="C386" s="284"/>
      <c r="D386" s="285"/>
      <c r="E386" s="285"/>
      <c r="F386" s="285"/>
      <c r="G386" s="285"/>
      <c r="H386" s="286"/>
      <c r="I386" s="288" t="s">
        <v>556</v>
      </c>
      <c r="J386" s="289"/>
      <c r="K386" s="289"/>
      <c r="L386" s="289"/>
      <c r="M386" s="289"/>
      <c r="N386" s="289"/>
      <c r="O386" s="131"/>
      <c r="P386" s="131"/>
      <c r="Q386" s="131"/>
      <c r="R386" s="131"/>
      <c r="S386" s="131"/>
      <c r="T386" s="131"/>
      <c r="U386" s="131"/>
      <c r="V386" s="131"/>
      <c r="W386" s="131"/>
      <c r="X386" s="131"/>
      <c r="Y386" s="131"/>
      <c r="Z386" s="131"/>
      <c r="AA386" s="131"/>
      <c r="AB386" s="131"/>
      <c r="AC386" s="131"/>
      <c r="AD386" s="132"/>
      <c r="AE386" s="283" t="s">
        <v>596</v>
      </c>
      <c r="AF386" s="270"/>
      <c r="AG386" s="270"/>
      <c r="AH386" s="270"/>
      <c r="AI386" s="270"/>
      <c r="AJ386" s="270"/>
      <c r="AK386" s="270"/>
      <c r="AL386" s="270"/>
      <c r="AM386" s="131"/>
      <c r="AN386" s="131"/>
      <c r="AO386" s="131"/>
      <c r="AP386" s="131"/>
      <c r="AQ386" s="131"/>
      <c r="AR386" s="131"/>
      <c r="AS386" s="131"/>
      <c r="AT386" s="131"/>
      <c r="AU386" s="131"/>
      <c r="AV386" s="131"/>
      <c r="AW386" s="131"/>
      <c r="AX386" s="131"/>
      <c r="AY386" s="132"/>
    </row>
    <row r="387" spans="1:51" ht="12.75" customHeight="1" x14ac:dyDescent="0.25">
      <c r="A387" s="217" t="s">
        <v>238</v>
      </c>
      <c r="B387" s="127"/>
      <c r="C387" s="284" t="s">
        <v>505</v>
      </c>
      <c r="D387" s="285"/>
      <c r="E387" s="285"/>
      <c r="F387" s="285"/>
      <c r="G387" s="285"/>
      <c r="H387" s="286"/>
      <c r="I387" s="288" t="s">
        <v>557</v>
      </c>
      <c r="J387" s="289"/>
      <c r="K387" s="289"/>
      <c r="L387" s="289"/>
      <c r="M387" s="289"/>
      <c r="N387" s="289"/>
      <c r="O387" s="131"/>
      <c r="P387" s="131"/>
      <c r="Q387" s="131"/>
      <c r="R387" s="131"/>
      <c r="S387" s="131"/>
      <c r="T387" s="131"/>
      <c r="U387" s="131"/>
      <c r="V387" s="131"/>
      <c r="W387" s="131"/>
      <c r="X387" s="131"/>
      <c r="Y387" s="131"/>
      <c r="Z387" s="131"/>
      <c r="AA387" s="131"/>
      <c r="AB387" s="131"/>
      <c r="AC387" s="131"/>
      <c r="AD387" s="132"/>
      <c r="AE387" s="283" t="s">
        <v>596</v>
      </c>
      <c r="AF387" s="270"/>
      <c r="AG387" s="270"/>
      <c r="AH387" s="270"/>
      <c r="AI387" s="270"/>
      <c r="AJ387" s="270"/>
      <c r="AK387" s="270"/>
      <c r="AL387" s="270"/>
      <c r="AM387" s="131"/>
      <c r="AN387" s="131"/>
      <c r="AO387" s="131"/>
      <c r="AP387" s="131"/>
      <c r="AQ387" s="131"/>
      <c r="AR387" s="131"/>
      <c r="AS387" s="131"/>
      <c r="AT387" s="131"/>
      <c r="AU387" s="131"/>
      <c r="AV387" s="131"/>
      <c r="AW387" s="131"/>
      <c r="AX387" s="131"/>
      <c r="AY387" s="132"/>
    </row>
    <row r="388" spans="1:51" ht="12.75" customHeight="1" x14ac:dyDescent="0.25">
      <c r="A388" s="217" t="s">
        <v>239</v>
      </c>
      <c r="B388" s="127"/>
      <c r="C388" s="284"/>
      <c r="D388" s="285"/>
      <c r="E388" s="285"/>
      <c r="F388" s="285"/>
      <c r="G388" s="285"/>
      <c r="H388" s="286"/>
      <c r="I388" s="288" t="s">
        <v>558</v>
      </c>
      <c r="J388" s="289"/>
      <c r="K388" s="289"/>
      <c r="L388" s="289"/>
      <c r="M388" s="289"/>
      <c r="N388" s="289"/>
      <c r="O388" s="131"/>
      <c r="P388" s="131"/>
      <c r="Q388" s="131"/>
      <c r="R388" s="131"/>
      <c r="S388" s="131"/>
      <c r="T388" s="131"/>
      <c r="U388" s="131"/>
      <c r="V388" s="131"/>
      <c r="W388" s="131"/>
      <c r="X388" s="131"/>
      <c r="Y388" s="131"/>
      <c r="Z388" s="131"/>
      <c r="AA388" s="131"/>
      <c r="AB388" s="131"/>
      <c r="AC388" s="131"/>
      <c r="AD388" s="132"/>
      <c r="AE388" s="283" t="s">
        <v>596</v>
      </c>
      <c r="AF388" s="270"/>
      <c r="AG388" s="270"/>
      <c r="AH388" s="270"/>
      <c r="AI388" s="270"/>
      <c r="AJ388" s="270"/>
      <c r="AK388" s="270"/>
      <c r="AL388" s="270"/>
      <c r="AM388" s="131"/>
      <c r="AN388" s="131"/>
      <c r="AO388" s="131"/>
      <c r="AP388" s="131"/>
      <c r="AQ388" s="131"/>
      <c r="AR388" s="131"/>
      <c r="AS388" s="131"/>
      <c r="AT388" s="131"/>
      <c r="AU388" s="131"/>
      <c r="AV388" s="131"/>
      <c r="AW388" s="131"/>
      <c r="AX388" s="131"/>
      <c r="AY388" s="132"/>
    </row>
    <row r="389" spans="1:51" ht="12.75" customHeight="1" x14ac:dyDescent="0.25">
      <c r="A389" s="217" t="s">
        <v>240</v>
      </c>
      <c r="B389" s="127"/>
      <c r="C389" s="284" t="s">
        <v>500</v>
      </c>
      <c r="D389" s="285"/>
      <c r="E389" s="285"/>
      <c r="F389" s="285"/>
      <c r="G389" s="285"/>
      <c r="H389" s="286"/>
      <c r="I389" s="288" t="s">
        <v>559</v>
      </c>
      <c r="J389" s="289"/>
      <c r="K389" s="289"/>
      <c r="L389" s="289"/>
      <c r="M389" s="289"/>
      <c r="N389" s="289"/>
      <c r="O389" s="131"/>
      <c r="P389" s="131"/>
      <c r="Q389" s="131"/>
      <c r="R389" s="131"/>
      <c r="S389" s="131"/>
      <c r="T389" s="131"/>
      <c r="U389" s="131"/>
      <c r="V389" s="131"/>
      <c r="W389" s="131"/>
      <c r="X389" s="131"/>
      <c r="Y389" s="131"/>
      <c r="Z389" s="131"/>
      <c r="AA389" s="131"/>
      <c r="AB389" s="131"/>
      <c r="AC389" s="131"/>
      <c r="AD389" s="132"/>
      <c r="AE389" s="283" t="s">
        <v>596</v>
      </c>
      <c r="AF389" s="270"/>
      <c r="AG389" s="270"/>
      <c r="AH389" s="270"/>
      <c r="AI389" s="270"/>
      <c r="AJ389" s="270"/>
      <c r="AK389" s="270"/>
      <c r="AL389" s="270"/>
      <c r="AM389" s="131"/>
      <c r="AN389" s="131"/>
      <c r="AO389" s="131"/>
      <c r="AP389" s="131"/>
      <c r="AQ389" s="131"/>
      <c r="AR389" s="131"/>
      <c r="AS389" s="131"/>
      <c r="AT389" s="131"/>
      <c r="AU389" s="131"/>
      <c r="AV389" s="131"/>
      <c r="AW389" s="131"/>
      <c r="AX389" s="131"/>
      <c r="AY389" s="132"/>
    </row>
    <row r="390" spans="1:51" ht="12.75" customHeight="1" x14ac:dyDescent="0.25">
      <c r="A390" s="217" t="s">
        <v>241</v>
      </c>
      <c r="B390" s="127"/>
      <c r="C390" s="284" t="s">
        <v>500</v>
      </c>
      <c r="D390" s="285"/>
      <c r="E390" s="285"/>
      <c r="F390" s="285"/>
      <c r="G390" s="285"/>
      <c r="H390" s="286"/>
      <c r="I390" s="288" t="s">
        <v>560</v>
      </c>
      <c r="J390" s="289"/>
      <c r="K390" s="289"/>
      <c r="L390" s="289"/>
      <c r="M390" s="289"/>
      <c r="N390" s="289"/>
      <c r="O390" s="131"/>
      <c r="P390" s="131"/>
      <c r="Q390" s="131"/>
      <c r="R390" s="131"/>
      <c r="S390" s="131"/>
      <c r="T390" s="131"/>
      <c r="U390" s="131"/>
      <c r="V390" s="131"/>
      <c r="W390" s="131"/>
      <c r="X390" s="131"/>
      <c r="Y390" s="131"/>
      <c r="Z390" s="131"/>
      <c r="AA390" s="131"/>
      <c r="AB390" s="131"/>
      <c r="AC390" s="131"/>
      <c r="AD390" s="132"/>
      <c r="AE390" s="283" t="s">
        <v>596</v>
      </c>
      <c r="AF390" s="270"/>
      <c r="AG390" s="270"/>
      <c r="AH390" s="270"/>
      <c r="AI390" s="270"/>
      <c r="AJ390" s="270"/>
      <c r="AK390" s="270"/>
      <c r="AL390" s="270"/>
      <c r="AM390" s="131"/>
      <c r="AN390" s="131"/>
      <c r="AO390" s="131"/>
      <c r="AP390" s="131"/>
      <c r="AQ390" s="131"/>
      <c r="AR390" s="131"/>
      <c r="AS390" s="131"/>
      <c r="AT390" s="131"/>
      <c r="AU390" s="131"/>
      <c r="AV390" s="131"/>
      <c r="AW390" s="131"/>
      <c r="AX390" s="131"/>
      <c r="AY390" s="132"/>
    </row>
    <row r="391" spans="1:51" ht="12.75" customHeight="1" x14ac:dyDescent="0.25">
      <c r="A391" s="217" t="s">
        <v>235</v>
      </c>
      <c r="B391" s="127"/>
      <c r="C391" s="284"/>
      <c r="D391" s="285"/>
      <c r="E391" s="285"/>
      <c r="F391" s="285"/>
      <c r="G391" s="285"/>
      <c r="H391" s="286"/>
      <c r="I391" s="288" t="s">
        <v>561</v>
      </c>
      <c r="J391" s="289"/>
      <c r="K391" s="289"/>
      <c r="L391" s="289"/>
      <c r="M391" s="289"/>
      <c r="N391" s="289"/>
      <c r="O391" s="131"/>
      <c r="P391" s="131"/>
      <c r="Q391" s="131"/>
      <c r="R391" s="131"/>
      <c r="S391" s="131"/>
      <c r="T391" s="131"/>
      <c r="U391" s="131"/>
      <c r="V391" s="131"/>
      <c r="W391" s="131"/>
      <c r="X391" s="131"/>
      <c r="Y391" s="131"/>
      <c r="Z391" s="131"/>
      <c r="AA391" s="131"/>
      <c r="AB391" s="131"/>
      <c r="AC391" s="131"/>
      <c r="AD391" s="132"/>
      <c r="AE391" s="283" t="s">
        <v>596</v>
      </c>
      <c r="AF391" s="270"/>
      <c r="AG391" s="270"/>
      <c r="AH391" s="270"/>
      <c r="AI391" s="270"/>
      <c r="AJ391" s="270"/>
      <c r="AK391" s="270"/>
      <c r="AL391" s="270"/>
      <c r="AM391" s="131"/>
      <c r="AN391" s="131"/>
      <c r="AO391" s="131"/>
      <c r="AP391" s="131"/>
      <c r="AQ391" s="131"/>
      <c r="AR391" s="131"/>
      <c r="AS391" s="131"/>
      <c r="AT391" s="131"/>
      <c r="AU391" s="131"/>
      <c r="AV391" s="131"/>
      <c r="AW391" s="131"/>
      <c r="AX391" s="131"/>
      <c r="AY391" s="132"/>
    </row>
    <row r="392" spans="1:51" ht="12.75" customHeight="1" x14ac:dyDescent="0.25">
      <c r="A392" s="217" t="s">
        <v>241</v>
      </c>
      <c r="B392" s="127"/>
      <c r="C392" s="284"/>
      <c r="D392" s="285"/>
      <c r="E392" s="285"/>
      <c r="F392" s="285"/>
      <c r="G392" s="285"/>
      <c r="H392" s="286"/>
      <c r="I392" s="288" t="s">
        <v>562</v>
      </c>
      <c r="J392" s="289"/>
      <c r="K392" s="289"/>
      <c r="L392" s="289"/>
      <c r="M392" s="289"/>
      <c r="N392" s="289"/>
      <c r="O392" s="131"/>
      <c r="P392" s="131"/>
      <c r="Q392" s="131"/>
      <c r="R392" s="131"/>
      <c r="S392" s="131"/>
      <c r="T392" s="131"/>
      <c r="U392" s="131"/>
      <c r="V392" s="131"/>
      <c r="W392" s="131"/>
      <c r="X392" s="131"/>
      <c r="Y392" s="131"/>
      <c r="Z392" s="131"/>
      <c r="AA392" s="131"/>
      <c r="AB392" s="131"/>
      <c r="AC392" s="131"/>
      <c r="AD392" s="132"/>
      <c r="AE392" s="283" t="s">
        <v>596</v>
      </c>
      <c r="AF392" s="270"/>
      <c r="AG392" s="270"/>
      <c r="AH392" s="270"/>
      <c r="AI392" s="270"/>
      <c r="AJ392" s="270"/>
      <c r="AK392" s="270"/>
      <c r="AL392" s="270"/>
      <c r="AM392" s="131"/>
      <c r="AN392" s="131"/>
      <c r="AO392" s="131"/>
      <c r="AP392" s="131"/>
      <c r="AQ392" s="131"/>
      <c r="AR392" s="131"/>
      <c r="AS392" s="131"/>
      <c r="AT392" s="131"/>
      <c r="AU392" s="131"/>
      <c r="AV392" s="131"/>
      <c r="AW392" s="131"/>
      <c r="AX392" s="131"/>
      <c r="AY392" s="132"/>
    </row>
    <row r="393" spans="1:51" ht="12.75" customHeight="1" x14ac:dyDescent="0.25">
      <c r="A393" s="217" t="s">
        <v>242</v>
      </c>
      <c r="B393" s="127"/>
      <c r="C393" s="284"/>
      <c r="D393" s="285"/>
      <c r="E393" s="285"/>
      <c r="F393" s="285"/>
      <c r="G393" s="285"/>
      <c r="H393" s="286"/>
      <c r="I393" s="288" t="s">
        <v>563</v>
      </c>
      <c r="J393" s="289"/>
      <c r="K393" s="289"/>
      <c r="L393" s="289"/>
      <c r="M393" s="289"/>
      <c r="N393" s="289"/>
      <c r="O393" s="131"/>
      <c r="P393" s="131"/>
      <c r="Q393" s="131"/>
      <c r="R393" s="131"/>
      <c r="S393" s="131"/>
      <c r="T393" s="131"/>
      <c r="U393" s="131"/>
      <c r="V393" s="131"/>
      <c r="W393" s="131"/>
      <c r="X393" s="131"/>
      <c r="Y393" s="131"/>
      <c r="Z393" s="131"/>
      <c r="AA393" s="131"/>
      <c r="AB393" s="131"/>
      <c r="AC393" s="131"/>
      <c r="AD393" s="132"/>
      <c r="AE393" s="283" t="s">
        <v>596</v>
      </c>
      <c r="AF393" s="270"/>
      <c r="AG393" s="270"/>
      <c r="AH393" s="270"/>
      <c r="AI393" s="270"/>
      <c r="AJ393" s="270"/>
      <c r="AK393" s="270"/>
      <c r="AL393" s="270"/>
      <c r="AM393" s="131"/>
      <c r="AN393" s="131"/>
      <c r="AO393" s="131"/>
      <c r="AP393" s="131"/>
      <c r="AQ393" s="131"/>
      <c r="AR393" s="131"/>
      <c r="AS393" s="131"/>
      <c r="AT393" s="131"/>
      <c r="AU393" s="131"/>
      <c r="AV393" s="131"/>
      <c r="AW393" s="131"/>
      <c r="AX393" s="131"/>
      <c r="AY393" s="132"/>
    </row>
    <row r="394" spans="1:51" ht="12.75" customHeight="1" x14ac:dyDescent="0.25">
      <c r="A394" s="217" t="s">
        <v>240</v>
      </c>
      <c r="B394" s="127"/>
      <c r="C394" s="284"/>
      <c r="D394" s="285"/>
      <c r="E394" s="285"/>
      <c r="F394" s="285"/>
      <c r="G394" s="285"/>
      <c r="H394" s="286"/>
      <c r="I394" s="288" t="s">
        <v>564</v>
      </c>
      <c r="J394" s="289"/>
      <c r="K394" s="289"/>
      <c r="L394" s="289"/>
      <c r="M394" s="289"/>
      <c r="N394" s="289"/>
      <c r="O394" s="131"/>
      <c r="P394" s="131"/>
      <c r="Q394" s="131"/>
      <c r="R394" s="131"/>
      <c r="S394" s="131"/>
      <c r="T394" s="131"/>
      <c r="U394" s="131"/>
      <c r="V394" s="131"/>
      <c r="W394" s="131"/>
      <c r="X394" s="131"/>
      <c r="Y394" s="131"/>
      <c r="Z394" s="131"/>
      <c r="AA394" s="131"/>
      <c r="AB394" s="131"/>
      <c r="AC394" s="131"/>
      <c r="AD394" s="132"/>
      <c r="AE394" s="283" t="s">
        <v>596</v>
      </c>
      <c r="AF394" s="270"/>
      <c r="AG394" s="270"/>
      <c r="AH394" s="270"/>
      <c r="AI394" s="270"/>
      <c r="AJ394" s="270"/>
      <c r="AK394" s="270"/>
      <c r="AL394" s="270"/>
      <c r="AM394" s="131"/>
      <c r="AN394" s="131"/>
      <c r="AO394" s="131"/>
      <c r="AP394" s="131"/>
      <c r="AQ394" s="131"/>
      <c r="AR394" s="131"/>
      <c r="AS394" s="131"/>
      <c r="AT394" s="131"/>
      <c r="AU394" s="131"/>
      <c r="AV394" s="131"/>
      <c r="AW394" s="131"/>
      <c r="AX394" s="131"/>
      <c r="AY394" s="132"/>
    </row>
    <row r="395" spans="1:51" ht="12.75" customHeight="1" x14ac:dyDescent="0.25">
      <c r="A395" s="217" t="s">
        <v>243</v>
      </c>
      <c r="B395" s="127"/>
      <c r="C395" s="284"/>
      <c r="D395" s="285"/>
      <c r="E395" s="285"/>
      <c r="F395" s="285"/>
      <c r="G395" s="285"/>
      <c r="H395" s="286"/>
      <c r="I395" s="288" t="s">
        <v>565</v>
      </c>
      <c r="J395" s="289"/>
      <c r="K395" s="289"/>
      <c r="L395" s="289"/>
      <c r="M395" s="289"/>
      <c r="N395" s="289"/>
      <c r="O395" s="131"/>
      <c r="P395" s="131"/>
      <c r="Q395" s="131"/>
      <c r="R395" s="131"/>
      <c r="S395" s="131"/>
      <c r="T395" s="131"/>
      <c r="U395" s="131"/>
      <c r="V395" s="131"/>
      <c r="W395" s="131"/>
      <c r="X395" s="131"/>
      <c r="Y395" s="131"/>
      <c r="Z395" s="131"/>
      <c r="AA395" s="131"/>
      <c r="AB395" s="131"/>
      <c r="AC395" s="131"/>
      <c r="AD395" s="132"/>
      <c r="AE395" s="283" t="s">
        <v>596</v>
      </c>
      <c r="AF395" s="270"/>
      <c r="AG395" s="270"/>
      <c r="AH395" s="270"/>
      <c r="AI395" s="270"/>
      <c r="AJ395" s="270"/>
      <c r="AK395" s="270"/>
      <c r="AL395" s="270"/>
      <c r="AM395" s="131"/>
      <c r="AN395" s="131"/>
      <c r="AO395" s="131"/>
      <c r="AP395" s="131"/>
      <c r="AQ395" s="131"/>
      <c r="AR395" s="131"/>
      <c r="AS395" s="131"/>
      <c r="AT395" s="131"/>
      <c r="AU395" s="131"/>
      <c r="AV395" s="131"/>
      <c r="AW395" s="131"/>
      <c r="AX395" s="131"/>
      <c r="AY395" s="132"/>
    </row>
    <row r="396" spans="1:51" ht="12.75" customHeight="1" x14ac:dyDescent="0.25">
      <c r="A396" s="217" t="s">
        <v>244</v>
      </c>
      <c r="B396" s="127"/>
      <c r="C396" s="284"/>
      <c r="D396" s="285"/>
      <c r="E396" s="285"/>
      <c r="F396" s="285"/>
      <c r="G396" s="285"/>
      <c r="H396" s="286"/>
      <c r="I396" s="288" t="s">
        <v>566</v>
      </c>
      <c r="J396" s="289"/>
      <c r="K396" s="289"/>
      <c r="L396" s="289"/>
      <c r="M396" s="289"/>
      <c r="N396" s="289"/>
      <c r="O396" s="131"/>
      <c r="P396" s="131"/>
      <c r="Q396" s="131"/>
      <c r="R396" s="131"/>
      <c r="S396" s="131"/>
      <c r="T396" s="131"/>
      <c r="U396" s="131"/>
      <c r="V396" s="131"/>
      <c r="W396" s="131"/>
      <c r="X396" s="131"/>
      <c r="Y396" s="131"/>
      <c r="Z396" s="131"/>
      <c r="AA396" s="131"/>
      <c r="AB396" s="131"/>
      <c r="AC396" s="131"/>
      <c r="AD396" s="132"/>
      <c r="AE396" s="283" t="s">
        <v>596</v>
      </c>
      <c r="AF396" s="270"/>
      <c r="AG396" s="270"/>
      <c r="AH396" s="270"/>
      <c r="AI396" s="270"/>
      <c r="AJ396" s="270"/>
      <c r="AK396" s="270"/>
      <c r="AL396" s="270"/>
      <c r="AM396" s="131"/>
      <c r="AN396" s="131"/>
      <c r="AO396" s="131"/>
      <c r="AP396" s="131"/>
      <c r="AQ396" s="131"/>
      <c r="AR396" s="131"/>
      <c r="AS396" s="131"/>
      <c r="AT396" s="131"/>
      <c r="AU396" s="131"/>
      <c r="AV396" s="131"/>
      <c r="AW396" s="131"/>
      <c r="AX396" s="131"/>
      <c r="AY396" s="132"/>
    </row>
    <row r="397" spans="1:51" ht="12.75" customHeight="1" x14ac:dyDescent="0.25">
      <c r="A397" s="217" t="s">
        <v>245</v>
      </c>
      <c r="B397" s="127"/>
      <c r="C397" s="284" t="s">
        <v>506</v>
      </c>
      <c r="D397" s="285"/>
      <c r="E397" s="285"/>
      <c r="F397" s="285"/>
      <c r="G397" s="285"/>
      <c r="H397" s="286"/>
      <c r="I397" s="288" t="s">
        <v>567</v>
      </c>
      <c r="J397" s="289"/>
      <c r="K397" s="289"/>
      <c r="L397" s="289"/>
      <c r="M397" s="289"/>
      <c r="N397" s="289"/>
      <c r="O397" s="131"/>
      <c r="P397" s="131"/>
      <c r="Q397" s="131"/>
      <c r="R397" s="131"/>
      <c r="S397" s="131"/>
      <c r="T397" s="131"/>
      <c r="U397" s="131"/>
      <c r="V397" s="131"/>
      <c r="W397" s="131"/>
      <c r="X397" s="131"/>
      <c r="Y397" s="131"/>
      <c r="Z397" s="131"/>
      <c r="AA397" s="131"/>
      <c r="AB397" s="131"/>
      <c r="AC397" s="131"/>
      <c r="AD397" s="132"/>
      <c r="AE397" s="283" t="s">
        <v>596</v>
      </c>
      <c r="AF397" s="270"/>
      <c r="AG397" s="270"/>
      <c r="AH397" s="270"/>
      <c r="AI397" s="270"/>
      <c r="AJ397" s="270"/>
      <c r="AK397" s="270"/>
      <c r="AL397" s="270"/>
      <c r="AM397" s="131"/>
      <c r="AN397" s="131"/>
      <c r="AO397" s="131"/>
      <c r="AP397" s="131"/>
      <c r="AQ397" s="131"/>
      <c r="AR397" s="131"/>
      <c r="AS397" s="131"/>
      <c r="AT397" s="131"/>
      <c r="AU397" s="131"/>
      <c r="AV397" s="131"/>
      <c r="AW397" s="131"/>
      <c r="AX397" s="131"/>
      <c r="AY397" s="132"/>
    </row>
    <row r="398" spans="1:51" ht="12.75" customHeight="1" x14ac:dyDescent="0.25">
      <c r="A398" s="217" t="s">
        <v>246</v>
      </c>
      <c r="B398" s="127"/>
      <c r="C398" s="284" t="s">
        <v>500</v>
      </c>
      <c r="D398" s="285"/>
      <c r="E398" s="285"/>
      <c r="F398" s="285"/>
      <c r="G398" s="285"/>
      <c r="H398" s="286"/>
      <c r="I398" s="288" t="s">
        <v>568</v>
      </c>
      <c r="J398" s="289"/>
      <c r="K398" s="289"/>
      <c r="L398" s="289"/>
      <c r="M398" s="289"/>
      <c r="N398" s="289"/>
      <c r="O398" s="131"/>
      <c r="P398" s="131"/>
      <c r="Q398" s="131"/>
      <c r="R398" s="131"/>
      <c r="S398" s="131"/>
      <c r="T398" s="131"/>
      <c r="U398" s="131"/>
      <c r="V398" s="131"/>
      <c r="W398" s="131"/>
      <c r="X398" s="131"/>
      <c r="Y398" s="131"/>
      <c r="Z398" s="131"/>
      <c r="AA398" s="131"/>
      <c r="AB398" s="131"/>
      <c r="AC398" s="131"/>
      <c r="AD398" s="132"/>
      <c r="AE398" s="283" t="s">
        <v>596</v>
      </c>
      <c r="AF398" s="270"/>
      <c r="AG398" s="270"/>
      <c r="AH398" s="270"/>
      <c r="AI398" s="270"/>
      <c r="AJ398" s="270"/>
      <c r="AK398" s="270"/>
      <c r="AL398" s="270"/>
      <c r="AM398" s="131"/>
      <c r="AN398" s="131"/>
      <c r="AO398" s="131"/>
      <c r="AP398" s="131"/>
      <c r="AQ398" s="131"/>
      <c r="AR398" s="131"/>
      <c r="AS398" s="131"/>
      <c r="AT398" s="131"/>
      <c r="AU398" s="131"/>
      <c r="AV398" s="131"/>
      <c r="AW398" s="131"/>
      <c r="AX398" s="131"/>
      <c r="AY398" s="132"/>
    </row>
    <row r="399" spans="1:51" ht="12.75" customHeight="1" x14ac:dyDescent="0.25">
      <c r="A399" s="217" t="s">
        <v>243</v>
      </c>
      <c r="B399" s="127"/>
      <c r="C399" s="284" t="s">
        <v>500</v>
      </c>
      <c r="D399" s="285"/>
      <c r="E399" s="285"/>
      <c r="F399" s="285"/>
      <c r="G399" s="285"/>
      <c r="H399" s="286"/>
      <c r="I399" s="288" t="s">
        <v>569</v>
      </c>
      <c r="J399" s="289"/>
      <c r="K399" s="289"/>
      <c r="L399" s="289"/>
      <c r="M399" s="289"/>
      <c r="N399" s="289"/>
      <c r="O399" s="131"/>
      <c r="P399" s="131"/>
      <c r="Q399" s="131"/>
      <c r="R399" s="131"/>
      <c r="S399" s="131"/>
      <c r="T399" s="131"/>
      <c r="U399" s="131"/>
      <c r="V399" s="131"/>
      <c r="W399" s="131"/>
      <c r="X399" s="131"/>
      <c r="Y399" s="131"/>
      <c r="Z399" s="131"/>
      <c r="AA399" s="131"/>
      <c r="AB399" s="131"/>
      <c r="AC399" s="131"/>
      <c r="AD399" s="132"/>
      <c r="AE399" s="283" t="s">
        <v>596</v>
      </c>
      <c r="AF399" s="270"/>
      <c r="AG399" s="270"/>
      <c r="AH399" s="270"/>
      <c r="AI399" s="270"/>
      <c r="AJ399" s="270"/>
      <c r="AK399" s="270"/>
      <c r="AL399" s="270"/>
      <c r="AM399" s="131"/>
      <c r="AN399" s="131"/>
      <c r="AO399" s="131"/>
      <c r="AP399" s="131"/>
      <c r="AQ399" s="131"/>
      <c r="AR399" s="131"/>
      <c r="AS399" s="131"/>
      <c r="AT399" s="131"/>
      <c r="AU399" s="131"/>
      <c r="AV399" s="131"/>
      <c r="AW399" s="131"/>
      <c r="AX399" s="131"/>
      <c r="AY399" s="132"/>
    </row>
    <row r="400" spans="1:51" ht="12.75" customHeight="1" x14ac:dyDescent="0.25">
      <c r="A400" s="217" t="s">
        <v>243</v>
      </c>
      <c r="B400" s="127"/>
      <c r="C400" s="284"/>
      <c r="D400" s="285"/>
      <c r="E400" s="285"/>
      <c r="F400" s="285"/>
      <c r="G400" s="285"/>
      <c r="H400" s="286"/>
      <c r="I400" s="288" t="s">
        <v>570</v>
      </c>
      <c r="J400" s="289"/>
      <c r="K400" s="289"/>
      <c r="L400" s="289"/>
      <c r="M400" s="289"/>
      <c r="N400" s="289"/>
      <c r="O400" s="131"/>
      <c r="P400" s="131"/>
      <c r="Q400" s="131"/>
      <c r="R400" s="131"/>
      <c r="S400" s="131"/>
      <c r="T400" s="131"/>
      <c r="U400" s="131"/>
      <c r="V400" s="131"/>
      <c r="W400" s="131"/>
      <c r="X400" s="131"/>
      <c r="Y400" s="131"/>
      <c r="Z400" s="131"/>
      <c r="AA400" s="131"/>
      <c r="AB400" s="131"/>
      <c r="AC400" s="131"/>
      <c r="AD400" s="132"/>
      <c r="AE400" s="283" t="s">
        <v>596</v>
      </c>
      <c r="AF400" s="270"/>
      <c r="AG400" s="270"/>
      <c r="AH400" s="270"/>
      <c r="AI400" s="270"/>
      <c r="AJ400" s="270"/>
      <c r="AK400" s="270"/>
      <c r="AL400" s="270"/>
      <c r="AM400" s="131"/>
      <c r="AN400" s="131"/>
      <c r="AO400" s="131"/>
      <c r="AP400" s="131"/>
      <c r="AQ400" s="131"/>
      <c r="AR400" s="131"/>
      <c r="AS400" s="131"/>
      <c r="AT400" s="131"/>
      <c r="AU400" s="131"/>
      <c r="AV400" s="131"/>
      <c r="AW400" s="131"/>
      <c r="AX400" s="131"/>
      <c r="AY400" s="132"/>
    </row>
    <row r="401" spans="1:51" ht="12.75" customHeight="1" x14ac:dyDescent="0.25">
      <c r="A401" s="217" t="s">
        <v>247</v>
      </c>
      <c r="B401" s="127"/>
      <c r="C401" s="284"/>
      <c r="D401" s="285"/>
      <c r="E401" s="285"/>
      <c r="F401" s="285"/>
      <c r="G401" s="285"/>
      <c r="H401" s="286"/>
      <c r="I401" s="288" t="s">
        <v>571</v>
      </c>
      <c r="J401" s="289"/>
      <c r="K401" s="289"/>
      <c r="L401" s="289"/>
      <c r="M401" s="289"/>
      <c r="N401" s="289"/>
      <c r="O401" s="131"/>
      <c r="P401" s="131"/>
      <c r="Q401" s="131"/>
      <c r="R401" s="131"/>
      <c r="S401" s="131"/>
      <c r="T401" s="131"/>
      <c r="U401" s="131"/>
      <c r="V401" s="131"/>
      <c r="W401" s="131"/>
      <c r="X401" s="131"/>
      <c r="Y401" s="131"/>
      <c r="Z401" s="131"/>
      <c r="AA401" s="131"/>
      <c r="AB401" s="131"/>
      <c r="AC401" s="131"/>
      <c r="AD401" s="132"/>
      <c r="AE401" s="283" t="s">
        <v>596</v>
      </c>
      <c r="AF401" s="270"/>
      <c r="AG401" s="270"/>
      <c r="AH401" s="270"/>
      <c r="AI401" s="270"/>
      <c r="AJ401" s="270"/>
      <c r="AK401" s="270"/>
      <c r="AL401" s="270"/>
      <c r="AM401" s="131"/>
      <c r="AN401" s="131"/>
      <c r="AO401" s="131"/>
      <c r="AP401" s="131"/>
      <c r="AQ401" s="131"/>
      <c r="AR401" s="131"/>
      <c r="AS401" s="131"/>
      <c r="AT401" s="131"/>
      <c r="AU401" s="131"/>
      <c r="AV401" s="131"/>
      <c r="AW401" s="131"/>
      <c r="AX401" s="131"/>
      <c r="AY401" s="132"/>
    </row>
    <row r="402" spans="1:51" ht="12.75" customHeight="1" x14ac:dyDescent="0.25">
      <c r="A402" s="217" t="s">
        <v>248</v>
      </c>
      <c r="B402" s="127"/>
      <c r="C402" s="284"/>
      <c r="D402" s="285"/>
      <c r="E402" s="285"/>
      <c r="F402" s="285"/>
      <c r="G402" s="285"/>
      <c r="H402" s="286"/>
      <c r="I402" s="288" t="s">
        <v>572</v>
      </c>
      <c r="J402" s="289"/>
      <c r="K402" s="289"/>
      <c r="L402" s="289"/>
      <c r="M402" s="289"/>
      <c r="N402" s="289"/>
      <c r="O402" s="131"/>
      <c r="P402" s="131"/>
      <c r="Q402" s="131"/>
      <c r="R402" s="131"/>
      <c r="S402" s="131"/>
      <c r="T402" s="131"/>
      <c r="U402" s="131"/>
      <c r="V402" s="131"/>
      <c r="W402" s="131"/>
      <c r="X402" s="131"/>
      <c r="Y402" s="131"/>
      <c r="Z402" s="131"/>
      <c r="AA402" s="131"/>
      <c r="AB402" s="131"/>
      <c r="AC402" s="131"/>
      <c r="AD402" s="132"/>
      <c r="AE402" s="283" t="s">
        <v>596</v>
      </c>
      <c r="AF402" s="270"/>
      <c r="AG402" s="270"/>
      <c r="AH402" s="270"/>
      <c r="AI402" s="270"/>
      <c r="AJ402" s="270"/>
      <c r="AK402" s="270"/>
      <c r="AL402" s="270"/>
      <c r="AM402" s="131"/>
      <c r="AN402" s="131"/>
      <c r="AO402" s="131"/>
      <c r="AP402" s="131"/>
      <c r="AQ402" s="131"/>
      <c r="AR402" s="131"/>
      <c r="AS402" s="131"/>
      <c r="AT402" s="131"/>
      <c r="AU402" s="131"/>
      <c r="AV402" s="131"/>
      <c r="AW402" s="131"/>
      <c r="AX402" s="131"/>
      <c r="AY402" s="132"/>
    </row>
    <row r="403" spans="1:51" ht="12.75" customHeight="1" x14ac:dyDescent="0.25">
      <c r="A403" s="217" t="s">
        <v>249</v>
      </c>
      <c r="B403" s="127"/>
      <c r="C403" s="284"/>
      <c r="D403" s="285"/>
      <c r="E403" s="285"/>
      <c r="F403" s="285"/>
      <c r="G403" s="285"/>
      <c r="H403" s="286"/>
      <c r="I403" s="288" t="s">
        <v>573</v>
      </c>
      <c r="J403" s="289"/>
      <c r="K403" s="289"/>
      <c r="L403" s="289"/>
      <c r="M403" s="289"/>
      <c r="N403" s="289"/>
      <c r="O403" s="131"/>
      <c r="P403" s="131"/>
      <c r="Q403" s="131"/>
      <c r="R403" s="131"/>
      <c r="S403" s="131"/>
      <c r="T403" s="131"/>
      <c r="U403" s="131"/>
      <c r="V403" s="131"/>
      <c r="W403" s="131"/>
      <c r="X403" s="131"/>
      <c r="Y403" s="131"/>
      <c r="Z403" s="131"/>
      <c r="AA403" s="131"/>
      <c r="AB403" s="131"/>
      <c r="AC403" s="131"/>
      <c r="AD403" s="132"/>
      <c r="AE403" s="283" t="s">
        <v>596</v>
      </c>
      <c r="AF403" s="270"/>
      <c r="AG403" s="270"/>
      <c r="AH403" s="270"/>
      <c r="AI403" s="270"/>
      <c r="AJ403" s="270"/>
      <c r="AK403" s="270"/>
      <c r="AL403" s="270"/>
      <c r="AM403" s="131"/>
      <c r="AN403" s="131"/>
      <c r="AO403" s="131"/>
      <c r="AP403" s="131"/>
      <c r="AQ403" s="131"/>
      <c r="AR403" s="131"/>
      <c r="AS403" s="131"/>
      <c r="AT403" s="131"/>
      <c r="AU403" s="131"/>
      <c r="AV403" s="131"/>
      <c r="AW403" s="131"/>
      <c r="AX403" s="131"/>
      <c r="AY403" s="132"/>
    </row>
    <row r="404" spans="1:51" ht="12.75" customHeight="1" x14ac:dyDescent="0.25">
      <c r="A404" s="217" t="s">
        <v>250</v>
      </c>
      <c r="B404" s="127"/>
      <c r="C404" s="284" t="s">
        <v>507</v>
      </c>
      <c r="D404" s="285"/>
      <c r="E404" s="285"/>
      <c r="F404" s="285"/>
      <c r="G404" s="285"/>
      <c r="H404" s="286"/>
      <c r="I404" s="288" t="s">
        <v>574</v>
      </c>
      <c r="J404" s="289"/>
      <c r="K404" s="289"/>
      <c r="L404" s="289"/>
      <c r="M404" s="289"/>
      <c r="N404" s="289"/>
      <c r="O404" s="131"/>
      <c r="P404" s="131"/>
      <c r="Q404" s="131"/>
      <c r="R404" s="131"/>
      <c r="S404" s="131"/>
      <c r="T404" s="131"/>
      <c r="U404" s="131"/>
      <c r="V404" s="131"/>
      <c r="W404" s="131"/>
      <c r="X404" s="131"/>
      <c r="Y404" s="131"/>
      <c r="Z404" s="131"/>
      <c r="AA404" s="131"/>
      <c r="AB404" s="131"/>
      <c r="AC404" s="131"/>
      <c r="AD404" s="132"/>
      <c r="AE404" s="283" t="s">
        <v>596</v>
      </c>
      <c r="AF404" s="270"/>
      <c r="AG404" s="270"/>
      <c r="AH404" s="270"/>
      <c r="AI404" s="270"/>
      <c r="AJ404" s="270"/>
      <c r="AK404" s="270"/>
      <c r="AL404" s="270"/>
      <c r="AM404" s="131"/>
      <c r="AN404" s="131"/>
      <c r="AO404" s="131"/>
      <c r="AP404" s="131"/>
      <c r="AQ404" s="131"/>
      <c r="AR404" s="131"/>
      <c r="AS404" s="131"/>
      <c r="AT404" s="131"/>
      <c r="AU404" s="131"/>
      <c r="AV404" s="131"/>
      <c r="AW404" s="131"/>
      <c r="AX404" s="131"/>
      <c r="AY404" s="132"/>
    </row>
    <row r="405" spans="1:51" ht="12.75" customHeight="1" x14ac:dyDescent="0.25">
      <c r="A405" s="217" t="s">
        <v>251</v>
      </c>
      <c r="B405" s="127"/>
      <c r="C405" s="284" t="s">
        <v>506</v>
      </c>
      <c r="D405" s="285"/>
      <c r="E405" s="285"/>
      <c r="F405" s="285"/>
      <c r="G405" s="285"/>
      <c r="H405" s="286"/>
      <c r="I405" s="288" t="s">
        <v>575</v>
      </c>
      <c r="J405" s="289"/>
      <c r="K405" s="289"/>
      <c r="L405" s="289"/>
      <c r="M405" s="289"/>
      <c r="N405" s="289"/>
      <c r="O405" s="131"/>
      <c r="P405" s="131"/>
      <c r="Q405" s="131"/>
      <c r="R405" s="131"/>
      <c r="S405" s="131"/>
      <c r="T405" s="131"/>
      <c r="U405" s="131"/>
      <c r="V405" s="131"/>
      <c r="W405" s="131"/>
      <c r="X405" s="131"/>
      <c r="Y405" s="131"/>
      <c r="Z405" s="131"/>
      <c r="AA405" s="131"/>
      <c r="AB405" s="131"/>
      <c r="AC405" s="131"/>
      <c r="AD405" s="132"/>
      <c r="AE405" s="283" t="s">
        <v>596</v>
      </c>
      <c r="AF405" s="270"/>
      <c r="AG405" s="270"/>
      <c r="AH405" s="270"/>
      <c r="AI405" s="270"/>
      <c r="AJ405" s="270"/>
      <c r="AK405" s="270"/>
      <c r="AL405" s="270"/>
      <c r="AM405" s="131"/>
      <c r="AN405" s="131"/>
      <c r="AO405" s="131"/>
      <c r="AP405" s="131"/>
      <c r="AQ405" s="131"/>
      <c r="AR405" s="131"/>
      <c r="AS405" s="131"/>
      <c r="AT405" s="131"/>
      <c r="AU405" s="131"/>
      <c r="AV405" s="131"/>
      <c r="AW405" s="131"/>
      <c r="AX405" s="131"/>
      <c r="AY405" s="132"/>
    </row>
    <row r="406" spans="1:51" ht="12.75" customHeight="1" x14ac:dyDescent="0.25">
      <c r="A406" s="217" t="s">
        <v>252</v>
      </c>
      <c r="B406" s="127"/>
      <c r="C406" s="284"/>
      <c r="D406" s="285"/>
      <c r="E406" s="285"/>
      <c r="F406" s="285"/>
      <c r="G406" s="285"/>
      <c r="H406" s="286"/>
      <c r="I406" s="288" t="s">
        <v>576</v>
      </c>
      <c r="J406" s="289"/>
      <c r="K406" s="289"/>
      <c r="L406" s="289"/>
      <c r="M406" s="289"/>
      <c r="N406" s="289"/>
      <c r="O406" s="131"/>
      <c r="P406" s="131"/>
      <c r="Q406" s="131"/>
      <c r="R406" s="131"/>
      <c r="S406" s="131"/>
      <c r="T406" s="131"/>
      <c r="U406" s="131"/>
      <c r="V406" s="131"/>
      <c r="W406" s="131"/>
      <c r="X406" s="131"/>
      <c r="Y406" s="131"/>
      <c r="Z406" s="131"/>
      <c r="AA406" s="131"/>
      <c r="AB406" s="131"/>
      <c r="AC406" s="131"/>
      <c r="AD406" s="132"/>
      <c r="AE406" s="283" t="s">
        <v>596</v>
      </c>
      <c r="AF406" s="270"/>
      <c r="AG406" s="270"/>
      <c r="AH406" s="270"/>
      <c r="AI406" s="270"/>
      <c r="AJ406" s="270"/>
      <c r="AK406" s="270"/>
      <c r="AL406" s="270"/>
      <c r="AM406" s="131"/>
      <c r="AN406" s="131"/>
      <c r="AO406" s="131"/>
      <c r="AP406" s="131"/>
      <c r="AQ406" s="131"/>
      <c r="AR406" s="131"/>
      <c r="AS406" s="131"/>
      <c r="AT406" s="131"/>
      <c r="AU406" s="131"/>
      <c r="AV406" s="131"/>
      <c r="AW406" s="131"/>
      <c r="AX406" s="131"/>
      <c r="AY406" s="132"/>
    </row>
    <row r="407" spans="1:51" ht="12.75" customHeight="1" x14ac:dyDescent="0.25">
      <c r="A407" s="217" t="s">
        <v>236</v>
      </c>
      <c r="B407" s="127"/>
      <c r="C407" s="284"/>
      <c r="D407" s="285"/>
      <c r="E407" s="285"/>
      <c r="F407" s="285"/>
      <c r="G407" s="285"/>
      <c r="H407" s="286"/>
      <c r="I407" s="288" t="s">
        <v>577</v>
      </c>
      <c r="J407" s="289"/>
      <c r="K407" s="289"/>
      <c r="L407" s="289"/>
      <c r="M407" s="289"/>
      <c r="N407" s="289"/>
      <c r="O407" s="131"/>
      <c r="P407" s="131"/>
      <c r="Q407" s="131"/>
      <c r="R407" s="131"/>
      <c r="S407" s="131"/>
      <c r="T407" s="131"/>
      <c r="U407" s="131"/>
      <c r="V407" s="131"/>
      <c r="W407" s="131"/>
      <c r="X407" s="131"/>
      <c r="Y407" s="131"/>
      <c r="Z407" s="131"/>
      <c r="AA407" s="131"/>
      <c r="AB407" s="131"/>
      <c r="AC407" s="131"/>
      <c r="AD407" s="132"/>
      <c r="AE407" s="283" t="s">
        <v>596</v>
      </c>
      <c r="AF407" s="270"/>
      <c r="AG407" s="270"/>
      <c r="AH407" s="270"/>
      <c r="AI407" s="270"/>
      <c r="AJ407" s="270"/>
      <c r="AK407" s="270"/>
      <c r="AL407" s="270"/>
      <c r="AM407" s="131"/>
      <c r="AN407" s="131"/>
      <c r="AO407" s="131"/>
      <c r="AP407" s="131"/>
      <c r="AQ407" s="131"/>
      <c r="AR407" s="131"/>
      <c r="AS407" s="131"/>
      <c r="AT407" s="131"/>
      <c r="AU407" s="131"/>
      <c r="AV407" s="131"/>
      <c r="AW407" s="131"/>
      <c r="AX407" s="131"/>
      <c r="AY407" s="132"/>
    </row>
    <row r="408" spans="1:51" ht="12.75" customHeight="1" x14ac:dyDescent="0.25">
      <c r="A408" s="217" t="s">
        <v>253</v>
      </c>
      <c r="B408" s="127"/>
      <c r="C408" s="284"/>
      <c r="D408" s="285"/>
      <c r="E408" s="285"/>
      <c r="F408" s="285"/>
      <c r="G408" s="285"/>
      <c r="H408" s="286"/>
      <c r="I408" s="288" t="s">
        <v>578</v>
      </c>
      <c r="J408" s="289"/>
      <c r="K408" s="289"/>
      <c r="L408" s="289"/>
      <c r="M408" s="289"/>
      <c r="N408" s="289"/>
      <c r="O408" s="131"/>
      <c r="P408" s="131"/>
      <c r="Q408" s="131"/>
      <c r="R408" s="131"/>
      <c r="S408" s="131"/>
      <c r="T408" s="131"/>
      <c r="U408" s="131"/>
      <c r="V408" s="131"/>
      <c r="W408" s="131"/>
      <c r="X408" s="131"/>
      <c r="Y408" s="131"/>
      <c r="Z408" s="131"/>
      <c r="AA408" s="131"/>
      <c r="AB408" s="131"/>
      <c r="AC408" s="131"/>
      <c r="AD408" s="132"/>
      <c r="AE408" s="283" t="s">
        <v>596</v>
      </c>
      <c r="AF408" s="270"/>
      <c r="AG408" s="270"/>
      <c r="AH408" s="270"/>
      <c r="AI408" s="270"/>
      <c r="AJ408" s="270"/>
      <c r="AK408" s="270"/>
      <c r="AL408" s="270"/>
      <c r="AM408" s="131"/>
      <c r="AN408" s="131"/>
      <c r="AO408" s="131"/>
      <c r="AP408" s="131"/>
      <c r="AQ408" s="131"/>
      <c r="AR408" s="131"/>
      <c r="AS408" s="131"/>
      <c r="AT408" s="131"/>
      <c r="AU408" s="131"/>
      <c r="AV408" s="131"/>
      <c r="AW408" s="131"/>
      <c r="AX408" s="131"/>
      <c r="AY408" s="132"/>
    </row>
    <row r="409" spans="1:51" ht="12.75" customHeight="1" x14ac:dyDescent="0.25">
      <c r="A409" s="217" t="s">
        <v>254</v>
      </c>
      <c r="B409" s="127"/>
      <c r="C409" s="284" t="s">
        <v>500</v>
      </c>
      <c r="D409" s="285"/>
      <c r="E409" s="285"/>
      <c r="F409" s="285"/>
      <c r="G409" s="285"/>
      <c r="H409" s="286"/>
      <c r="I409" s="288" t="s">
        <v>579</v>
      </c>
      <c r="J409" s="289"/>
      <c r="K409" s="289"/>
      <c r="L409" s="289"/>
      <c r="M409" s="289"/>
      <c r="N409" s="289"/>
      <c r="O409" s="131"/>
      <c r="P409" s="131"/>
      <c r="Q409" s="131"/>
      <c r="R409" s="131"/>
      <c r="S409" s="131"/>
      <c r="T409" s="131"/>
      <c r="U409" s="131"/>
      <c r="V409" s="131"/>
      <c r="W409" s="131"/>
      <c r="X409" s="131"/>
      <c r="Y409" s="131"/>
      <c r="Z409" s="131"/>
      <c r="AA409" s="131"/>
      <c r="AB409" s="131"/>
      <c r="AC409" s="131"/>
      <c r="AD409" s="132"/>
      <c r="AE409" s="283" t="s">
        <v>596</v>
      </c>
      <c r="AF409" s="270"/>
      <c r="AG409" s="270"/>
      <c r="AH409" s="270"/>
      <c r="AI409" s="270"/>
      <c r="AJ409" s="270"/>
      <c r="AK409" s="270"/>
      <c r="AL409" s="270"/>
      <c r="AM409" s="131"/>
      <c r="AN409" s="131"/>
      <c r="AO409" s="131"/>
      <c r="AP409" s="131"/>
      <c r="AQ409" s="131"/>
      <c r="AR409" s="131"/>
      <c r="AS409" s="131"/>
      <c r="AT409" s="131"/>
      <c r="AU409" s="131"/>
      <c r="AV409" s="131"/>
      <c r="AW409" s="131"/>
      <c r="AX409" s="131"/>
      <c r="AY409" s="132"/>
    </row>
    <row r="410" spans="1:51" ht="12.75" customHeight="1" x14ac:dyDescent="0.25">
      <c r="A410" s="217" t="s">
        <v>255</v>
      </c>
      <c r="B410" s="127"/>
      <c r="C410" s="284" t="s">
        <v>506</v>
      </c>
      <c r="D410" s="285"/>
      <c r="E410" s="285"/>
      <c r="F410" s="285"/>
      <c r="G410" s="285"/>
      <c r="H410" s="286"/>
      <c r="I410" s="288" t="s">
        <v>580</v>
      </c>
      <c r="J410" s="289"/>
      <c r="K410" s="289"/>
      <c r="L410" s="289"/>
      <c r="M410" s="289"/>
      <c r="N410" s="289"/>
      <c r="O410" s="131"/>
      <c r="P410" s="131"/>
      <c r="Q410" s="131"/>
      <c r="R410" s="131"/>
      <c r="S410" s="131"/>
      <c r="T410" s="131"/>
      <c r="U410" s="131"/>
      <c r="V410" s="131"/>
      <c r="W410" s="131"/>
      <c r="X410" s="131"/>
      <c r="Y410" s="131"/>
      <c r="Z410" s="131"/>
      <c r="AA410" s="131"/>
      <c r="AB410" s="131"/>
      <c r="AC410" s="131"/>
      <c r="AD410" s="132"/>
      <c r="AE410" s="283" t="s">
        <v>596</v>
      </c>
      <c r="AF410" s="270"/>
      <c r="AG410" s="270"/>
      <c r="AH410" s="270"/>
      <c r="AI410" s="270"/>
      <c r="AJ410" s="270"/>
      <c r="AK410" s="270"/>
      <c r="AL410" s="270"/>
      <c r="AM410" s="131"/>
      <c r="AN410" s="131"/>
      <c r="AO410" s="131"/>
      <c r="AP410" s="131"/>
      <c r="AQ410" s="131"/>
      <c r="AR410" s="131"/>
      <c r="AS410" s="131"/>
      <c r="AT410" s="131"/>
      <c r="AU410" s="131"/>
      <c r="AV410" s="131"/>
      <c r="AW410" s="131"/>
      <c r="AX410" s="131"/>
      <c r="AY410" s="132"/>
    </row>
    <row r="411" spans="1:51" ht="12.75" customHeight="1" x14ac:dyDescent="0.25">
      <c r="A411" s="217" t="s">
        <v>211</v>
      </c>
      <c r="B411" s="127"/>
      <c r="C411" s="284" t="s">
        <v>501</v>
      </c>
      <c r="D411" s="285"/>
      <c r="E411" s="285"/>
      <c r="F411" s="285"/>
      <c r="G411" s="285"/>
      <c r="H411" s="286"/>
      <c r="I411" s="288" t="s">
        <v>581</v>
      </c>
      <c r="J411" s="289"/>
      <c r="K411" s="289"/>
      <c r="L411" s="289"/>
      <c r="M411" s="289"/>
      <c r="N411" s="289"/>
      <c r="O411" s="131"/>
      <c r="P411" s="131"/>
      <c r="Q411" s="131"/>
      <c r="R411" s="131"/>
      <c r="S411" s="131"/>
      <c r="T411" s="131"/>
      <c r="U411" s="131"/>
      <c r="V411" s="131"/>
      <c r="W411" s="131"/>
      <c r="X411" s="131"/>
      <c r="Y411" s="131"/>
      <c r="Z411" s="131"/>
      <c r="AA411" s="131"/>
      <c r="AB411" s="131"/>
      <c r="AC411" s="131"/>
      <c r="AD411" s="132"/>
      <c r="AE411" s="283" t="s">
        <v>596</v>
      </c>
      <c r="AF411" s="270"/>
      <c r="AG411" s="270"/>
      <c r="AH411" s="270"/>
      <c r="AI411" s="270"/>
      <c r="AJ411" s="270"/>
      <c r="AK411" s="270"/>
      <c r="AL411" s="270"/>
      <c r="AM411" s="131"/>
      <c r="AN411" s="131"/>
      <c r="AO411" s="131"/>
      <c r="AP411" s="131"/>
      <c r="AQ411" s="131"/>
      <c r="AR411" s="131"/>
      <c r="AS411" s="131"/>
      <c r="AT411" s="131"/>
      <c r="AU411" s="131"/>
      <c r="AV411" s="131"/>
      <c r="AW411" s="131"/>
      <c r="AX411" s="131"/>
      <c r="AY411" s="132"/>
    </row>
    <row r="412" spans="1:51" ht="12.75" customHeight="1" x14ac:dyDescent="0.25">
      <c r="A412" s="217" t="s">
        <v>256</v>
      </c>
      <c r="B412" s="127"/>
      <c r="C412" s="284" t="s">
        <v>500</v>
      </c>
      <c r="D412" s="285"/>
      <c r="E412" s="285"/>
      <c r="F412" s="285"/>
      <c r="G412" s="285"/>
      <c r="H412" s="286"/>
      <c r="I412" s="288" t="s">
        <v>582</v>
      </c>
      <c r="J412" s="289"/>
      <c r="K412" s="289"/>
      <c r="L412" s="289"/>
      <c r="M412" s="289"/>
      <c r="N412" s="289"/>
      <c r="O412" s="131"/>
      <c r="P412" s="131"/>
      <c r="Q412" s="131"/>
      <c r="R412" s="131"/>
      <c r="S412" s="131"/>
      <c r="T412" s="131"/>
      <c r="U412" s="131"/>
      <c r="V412" s="131"/>
      <c r="W412" s="131"/>
      <c r="X412" s="131"/>
      <c r="Y412" s="131"/>
      <c r="Z412" s="131"/>
      <c r="AA412" s="131"/>
      <c r="AB412" s="131"/>
      <c r="AC412" s="131"/>
      <c r="AD412" s="132"/>
      <c r="AE412" s="283" t="s">
        <v>596</v>
      </c>
      <c r="AF412" s="270"/>
      <c r="AG412" s="270"/>
      <c r="AH412" s="270"/>
      <c r="AI412" s="270"/>
      <c r="AJ412" s="270"/>
      <c r="AK412" s="270"/>
      <c r="AL412" s="270"/>
      <c r="AM412" s="131"/>
      <c r="AN412" s="131"/>
      <c r="AO412" s="131"/>
      <c r="AP412" s="131"/>
      <c r="AQ412" s="131"/>
      <c r="AR412" s="131"/>
      <c r="AS412" s="131"/>
      <c r="AT412" s="131"/>
      <c r="AU412" s="131"/>
      <c r="AV412" s="131"/>
      <c r="AW412" s="131"/>
      <c r="AX412" s="131"/>
      <c r="AY412" s="132"/>
    </row>
    <row r="413" spans="1:51" ht="12.75" customHeight="1" x14ac:dyDescent="0.25">
      <c r="A413" s="217" t="s">
        <v>257</v>
      </c>
      <c r="B413" s="127"/>
      <c r="C413" s="284" t="s">
        <v>508</v>
      </c>
      <c r="D413" s="285"/>
      <c r="E413" s="285"/>
      <c r="F413" s="285"/>
      <c r="G413" s="285"/>
      <c r="H413" s="286"/>
      <c r="I413" s="288" t="s">
        <v>582</v>
      </c>
      <c r="J413" s="289"/>
      <c r="K413" s="289"/>
      <c r="L413" s="289"/>
      <c r="M413" s="289"/>
      <c r="N413" s="289"/>
      <c r="O413" s="131"/>
      <c r="P413" s="131"/>
      <c r="Q413" s="131"/>
      <c r="R413" s="131"/>
      <c r="S413" s="131"/>
      <c r="T413" s="131"/>
      <c r="U413" s="131"/>
      <c r="V413" s="131"/>
      <c r="W413" s="131"/>
      <c r="X413" s="131"/>
      <c r="Y413" s="131"/>
      <c r="Z413" s="131"/>
      <c r="AA413" s="131"/>
      <c r="AB413" s="131"/>
      <c r="AC413" s="131"/>
      <c r="AD413" s="132"/>
      <c r="AE413" s="283" t="s">
        <v>596</v>
      </c>
      <c r="AF413" s="270"/>
      <c r="AG413" s="270"/>
      <c r="AH413" s="270"/>
      <c r="AI413" s="270"/>
      <c r="AJ413" s="270"/>
      <c r="AK413" s="270"/>
      <c r="AL413" s="270"/>
      <c r="AM413" s="131"/>
      <c r="AN413" s="131"/>
      <c r="AO413" s="131"/>
      <c r="AP413" s="131"/>
      <c r="AQ413" s="131"/>
      <c r="AR413" s="131"/>
      <c r="AS413" s="131"/>
      <c r="AT413" s="131"/>
      <c r="AU413" s="131"/>
      <c r="AV413" s="131"/>
      <c r="AW413" s="131"/>
      <c r="AX413" s="131"/>
      <c r="AY413" s="132"/>
    </row>
    <row r="414" spans="1:51" ht="12.75" customHeight="1" x14ac:dyDescent="0.25">
      <c r="A414" s="217" t="s">
        <v>258</v>
      </c>
      <c r="B414" s="127"/>
      <c r="C414" s="284" t="s">
        <v>500</v>
      </c>
      <c r="D414" s="285"/>
      <c r="E414" s="285"/>
      <c r="F414" s="285"/>
      <c r="G414" s="285"/>
      <c r="H414" s="286"/>
      <c r="I414" s="288" t="s">
        <v>583</v>
      </c>
      <c r="J414" s="289"/>
      <c r="K414" s="289"/>
      <c r="L414" s="289"/>
      <c r="M414" s="289"/>
      <c r="N414" s="289"/>
      <c r="O414" s="131"/>
      <c r="P414" s="131"/>
      <c r="Q414" s="131"/>
      <c r="R414" s="131"/>
      <c r="S414" s="131"/>
      <c r="T414" s="131"/>
      <c r="U414" s="131"/>
      <c r="V414" s="131"/>
      <c r="W414" s="131"/>
      <c r="X414" s="131"/>
      <c r="Y414" s="131"/>
      <c r="Z414" s="131"/>
      <c r="AA414" s="131"/>
      <c r="AB414" s="131"/>
      <c r="AC414" s="131"/>
      <c r="AD414" s="132"/>
      <c r="AE414" s="283" t="s">
        <v>596</v>
      </c>
      <c r="AF414" s="270"/>
      <c r="AG414" s="270"/>
      <c r="AH414" s="270"/>
      <c r="AI414" s="270"/>
      <c r="AJ414" s="270"/>
      <c r="AK414" s="270"/>
      <c r="AL414" s="270"/>
      <c r="AM414" s="131"/>
      <c r="AN414" s="131"/>
      <c r="AO414" s="131"/>
      <c r="AP414" s="131"/>
      <c r="AQ414" s="131"/>
      <c r="AR414" s="131"/>
      <c r="AS414" s="131"/>
      <c r="AT414" s="131"/>
      <c r="AU414" s="131"/>
      <c r="AV414" s="131"/>
      <c r="AW414" s="131"/>
      <c r="AX414" s="131"/>
      <c r="AY414" s="132"/>
    </row>
    <row r="415" spans="1:51" ht="12.75" customHeight="1" x14ac:dyDescent="0.25">
      <c r="A415" s="217" t="s">
        <v>258</v>
      </c>
      <c r="B415" s="127"/>
      <c r="C415" s="284" t="s">
        <v>501</v>
      </c>
      <c r="D415" s="285"/>
      <c r="E415" s="285"/>
      <c r="F415" s="285"/>
      <c r="G415" s="285"/>
      <c r="H415" s="286"/>
      <c r="I415" s="288" t="s">
        <v>584</v>
      </c>
      <c r="J415" s="289"/>
      <c r="K415" s="289"/>
      <c r="L415" s="289"/>
      <c r="M415" s="289"/>
      <c r="N415" s="289"/>
      <c r="O415" s="131"/>
      <c r="P415" s="131"/>
      <c r="Q415" s="131"/>
      <c r="R415" s="131"/>
      <c r="S415" s="131"/>
      <c r="T415" s="131"/>
      <c r="U415" s="131"/>
      <c r="V415" s="131"/>
      <c r="W415" s="131"/>
      <c r="X415" s="131"/>
      <c r="Y415" s="131"/>
      <c r="Z415" s="131"/>
      <c r="AA415" s="131"/>
      <c r="AB415" s="131"/>
      <c r="AC415" s="131"/>
      <c r="AD415" s="132"/>
      <c r="AE415" s="283" t="s">
        <v>596</v>
      </c>
      <c r="AF415" s="270"/>
      <c r="AG415" s="270"/>
      <c r="AH415" s="270"/>
      <c r="AI415" s="270"/>
      <c r="AJ415" s="270"/>
      <c r="AK415" s="270"/>
      <c r="AL415" s="270"/>
      <c r="AM415" s="131"/>
      <c r="AN415" s="131"/>
      <c r="AO415" s="131"/>
      <c r="AP415" s="131"/>
      <c r="AQ415" s="131"/>
      <c r="AR415" s="131"/>
      <c r="AS415" s="131"/>
      <c r="AT415" s="131"/>
      <c r="AU415" s="131"/>
      <c r="AV415" s="131"/>
      <c r="AW415" s="131"/>
      <c r="AX415" s="131"/>
      <c r="AY415" s="132"/>
    </row>
    <row r="416" spans="1:51" ht="12.75" customHeight="1" x14ac:dyDescent="0.25">
      <c r="A416" s="217" t="s">
        <v>221</v>
      </c>
      <c r="B416" s="127"/>
      <c r="C416" s="284" t="s">
        <v>501</v>
      </c>
      <c r="D416" s="285"/>
      <c r="E416" s="285"/>
      <c r="F416" s="285"/>
      <c r="G416" s="285"/>
      <c r="H416" s="286"/>
      <c r="I416" s="288" t="s">
        <v>585</v>
      </c>
      <c r="J416" s="289"/>
      <c r="K416" s="289"/>
      <c r="L416" s="289"/>
      <c r="M416" s="289"/>
      <c r="N416" s="289"/>
      <c r="O416" s="131"/>
      <c r="P416" s="131"/>
      <c r="Q416" s="131"/>
      <c r="R416" s="131"/>
      <c r="S416" s="131"/>
      <c r="T416" s="131"/>
      <c r="U416" s="131"/>
      <c r="V416" s="131"/>
      <c r="W416" s="131"/>
      <c r="X416" s="131"/>
      <c r="Y416" s="131"/>
      <c r="Z416" s="131"/>
      <c r="AA416" s="131"/>
      <c r="AB416" s="131"/>
      <c r="AC416" s="131"/>
      <c r="AD416" s="132"/>
      <c r="AE416" s="283" t="s">
        <v>596</v>
      </c>
      <c r="AF416" s="270"/>
      <c r="AG416" s="270"/>
      <c r="AH416" s="270"/>
      <c r="AI416" s="270"/>
      <c r="AJ416" s="270"/>
      <c r="AK416" s="270"/>
      <c r="AL416" s="270"/>
      <c r="AM416" s="131"/>
      <c r="AN416" s="131"/>
      <c r="AO416" s="131"/>
      <c r="AP416" s="131"/>
      <c r="AQ416" s="131"/>
      <c r="AR416" s="131"/>
      <c r="AS416" s="131"/>
      <c r="AT416" s="131"/>
      <c r="AU416" s="131"/>
      <c r="AV416" s="131"/>
      <c r="AW416" s="131"/>
      <c r="AX416" s="131"/>
      <c r="AY416" s="132"/>
    </row>
    <row r="417" spans="1:51" ht="12.75" customHeight="1" x14ac:dyDescent="0.25">
      <c r="A417" s="217" t="s">
        <v>259</v>
      </c>
      <c r="B417" s="127"/>
      <c r="C417" s="284" t="s">
        <v>277</v>
      </c>
      <c r="D417" s="285"/>
      <c r="E417" s="285"/>
      <c r="F417" s="285"/>
      <c r="G417" s="285"/>
      <c r="H417" s="286"/>
      <c r="I417" s="288" t="s">
        <v>586</v>
      </c>
      <c r="J417" s="289"/>
      <c r="K417" s="289"/>
      <c r="L417" s="289"/>
      <c r="M417" s="289"/>
      <c r="N417" s="289"/>
      <c r="O417" s="131"/>
      <c r="P417" s="131"/>
      <c r="Q417" s="131"/>
      <c r="R417" s="131"/>
      <c r="S417" s="131"/>
      <c r="T417" s="131"/>
      <c r="U417" s="131"/>
      <c r="V417" s="131"/>
      <c r="W417" s="131"/>
      <c r="X417" s="131"/>
      <c r="Y417" s="131"/>
      <c r="Z417" s="131"/>
      <c r="AA417" s="131"/>
      <c r="AB417" s="131"/>
      <c r="AC417" s="131"/>
      <c r="AD417" s="132"/>
      <c r="AE417" s="283" t="s">
        <v>596</v>
      </c>
      <c r="AF417" s="270"/>
      <c r="AG417" s="270"/>
      <c r="AH417" s="270"/>
      <c r="AI417" s="270"/>
      <c r="AJ417" s="270"/>
      <c r="AK417" s="270"/>
      <c r="AL417" s="270"/>
      <c r="AM417" s="131"/>
      <c r="AN417" s="131"/>
      <c r="AO417" s="131"/>
      <c r="AP417" s="131"/>
      <c r="AQ417" s="131"/>
      <c r="AR417" s="131"/>
      <c r="AS417" s="131"/>
      <c r="AT417" s="131"/>
      <c r="AU417" s="131"/>
      <c r="AV417" s="131"/>
      <c r="AW417" s="131"/>
      <c r="AX417" s="131"/>
      <c r="AY417" s="132"/>
    </row>
    <row r="418" spans="1:51" ht="12.75" customHeight="1" x14ac:dyDescent="0.25">
      <c r="A418" s="217" t="s">
        <v>203</v>
      </c>
      <c r="B418" s="127"/>
      <c r="C418" s="284"/>
      <c r="D418" s="285"/>
      <c r="E418" s="285"/>
      <c r="F418" s="285"/>
      <c r="G418" s="285"/>
      <c r="H418" s="286"/>
      <c r="I418" s="288" t="s">
        <v>587</v>
      </c>
      <c r="J418" s="289"/>
      <c r="K418" s="289"/>
      <c r="L418" s="289"/>
      <c r="M418" s="289"/>
      <c r="N418" s="289"/>
      <c r="O418" s="131"/>
      <c r="P418" s="131"/>
      <c r="Q418" s="131"/>
      <c r="R418" s="131"/>
      <c r="S418" s="131"/>
      <c r="T418" s="131"/>
      <c r="U418" s="131"/>
      <c r="V418" s="131"/>
      <c r="W418" s="131"/>
      <c r="X418" s="131"/>
      <c r="Y418" s="131"/>
      <c r="Z418" s="131"/>
      <c r="AA418" s="131"/>
      <c r="AB418" s="131"/>
      <c r="AC418" s="131"/>
      <c r="AD418" s="132"/>
      <c r="AE418" s="283" t="s">
        <v>596</v>
      </c>
      <c r="AF418" s="270"/>
      <c r="AG418" s="270"/>
      <c r="AH418" s="270"/>
      <c r="AI418" s="270"/>
      <c r="AJ418" s="270"/>
      <c r="AK418" s="270"/>
      <c r="AL418" s="270"/>
      <c r="AM418" s="131"/>
      <c r="AN418" s="131"/>
      <c r="AO418" s="131"/>
      <c r="AP418" s="131"/>
      <c r="AQ418" s="131"/>
      <c r="AR418" s="131"/>
      <c r="AS418" s="131"/>
      <c r="AT418" s="131"/>
      <c r="AU418" s="131"/>
      <c r="AV418" s="131"/>
      <c r="AW418" s="131"/>
      <c r="AX418" s="131"/>
      <c r="AY418" s="132"/>
    </row>
    <row r="419" spans="1:51" ht="12.75" customHeight="1" x14ac:dyDescent="0.25">
      <c r="A419" s="217" t="s">
        <v>260</v>
      </c>
      <c r="B419" s="127"/>
      <c r="C419" s="284"/>
      <c r="D419" s="285"/>
      <c r="E419" s="285"/>
      <c r="F419" s="285"/>
      <c r="G419" s="285"/>
      <c r="H419" s="286"/>
      <c r="I419" s="288" t="s">
        <v>588</v>
      </c>
      <c r="J419" s="289"/>
      <c r="K419" s="289"/>
      <c r="L419" s="289"/>
      <c r="M419" s="289"/>
      <c r="N419" s="289"/>
      <c r="O419" s="131"/>
      <c r="P419" s="131"/>
      <c r="Q419" s="131"/>
      <c r="R419" s="131"/>
      <c r="S419" s="131"/>
      <c r="T419" s="131"/>
      <c r="U419" s="131"/>
      <c r="V419" s="131"/>
      <c r="W419" s="131"/>
      <c r="X419" s="131"/>
      <c r="Y419" s="131"/>
      <c r="Z419" s="131"/>
      <c r="AA419" s="131"/>
      <c r="AB419" s="131"/>
      <c r="AC419" s="131"/>
      <c r="AD419" s="132"/>
      <c r="AE419" s="283" t="s">
        <v>596</v>
      </c>
      <c r="AF419" s="270"/>
      <c r="AG419" s="270"/>
      <c r="AH419" s="270"/>
      <c r="AI419" s="270"/>
      <c r="AJ419" s="270"/>
      <c r="AK419" s="270"/>
      <c r="AL419" s="270"/>
      <c r="AM419" s="131"/>
      <c r="AN419" s="131"/>
      <c r="AO419" s="131"/>
      <c r="AP419" s="131"/>
      <c r="AQ419" s="131"/>
      <c r="AR419" s="131"/>
      <c r="AS419" s="131"/>
      <c r="AT419" s="131"/>
      <c r="AU419" s="131"/>
      <c r="AV419" s="131"/>
      <c r="AW419" s="131"/>
      <c r="AX419" s="131"/>
      <c r="AY419" s="132"/>
    </row>
    <row r="420" spans="1:51" ht="12.75" customHeight="1" x14ac:dyDescent="0.25">
      <c r="A420" s="217" t="s">
        <v>261</v>
      </c>
      <c r="B420" s="127"/>
      <c r="C420" s="284"/>
      <c r="D420" s="285"/>
      <c r="E420" s="285"/>
      <c r="F420" s="285"/>
      <c r="G420" s="285"/>
      <c r="H420" s="286"/>
      <c r="I420" s="288" t="s">
        <v>589</v>
      </c>
      <c r="J420" s="289"/>
      <c r="K420" s="289"/>
      <c r="L420" s="289"/>
      <c r="M420" s="289"/>
      <c r="N420" s="289"/>
      <c r="O420" s="131"/>
      <c r="P420" s="131"/>
      <c r="Q420" s="131"/>
      <c r="R420" s="131"/>
      <c r="S420" s="131"/>
      <c r="T420" s="131"/>
      <c r="U420" s="131"/>
      <c r="V420" s="131"/>
      <c r="W420" s="131"/>
      <c r="X420" s="131"/>
      <c r="Y420" s="131"/>
      <c r="Z420" s="131"/>
      <c r="AA420" s="131"/>
      <c r="AB420" s="131"/>
      <c r="AC420" s="131"/>
      <c r="AD420" s="132"/>
      <c r="AE420" s="283" t="s">
        <v>596</v>
      </c>
      <c r="AF420" s="270"/>
      <c r="AG420" s="270"/>
      <c r="AH420" s="270"/>
      <c r="AI420" s="270"/>
      <c r="AJ420" s="270"/>
      <c r="AK420" s="270"/>
      <c r="AL420" s="270"/>
      <c r="AM420" s="131"/>
      <c r="AN420" s="131"/>
      <c r="AO420" s="131"/>
      <c r="AP420" s="131"/>
      <c r="AQ420" s="131"/>
      <c r="AR420" s="131"/>
      <c r="AS420" s="131"/>
      <c r="AT420" s="131"/>
      <c r="AU420" s="131"/>
      <c r="AV420" s="131"/>
      <c r="AW420" s="131"/>
      <c r="AX420" s="131"/>
      <c r="AY420" s="132"/>
    </row>
    <row r="421" spans="1:51" ht="12.75" customHeight="1" x14ac:dyDescent="0.25">
      <c r="A421" s="217" t="s">
        <v>262</v>
      </c>
      <c r="B421" s="127"/>
      <c r="C421" s="284"/>
      <c r="D421" s="285"/>
      <c r="E421" s="285"/>
      <c r="F421" s="285"/>
      <c r="G421" s="285"/>
      <c r="H421" s="286"/>
      <c r="I421" s="288" t="s">
        <v>590</v>
      </c>
      <c r="J421" s="289"/>
      <c r="K421" s="289"/>
      <c r="L421" s="289"/>
      <c r="M421" s="289"/>
      <c r="N421" s="289"/>
      <c r="O421" s="131"/>
      <c r="P421" s="131"/>
      <c r="Q421" s="131"/>
      <c r="R421" s="131"/>
      <c r="S421" s="131"/>
      <c r="T421" s="131"/>
      <c r="U421" s="131"/>
      <c r="V421" s="131"/>
      <c r="W421" s="131"/>
      <c r="X421" s="131"/>
      <c r="Y421" s="131"/>
      <c r="Z421" s="131"/>
      <c r="AA421" s="131"/>
      <c r="AB421" s="131"/>
      <c r="AC421" s="131"/>
      <c r="AD421" s="132"/>
      <c r="AE421" s="283" t="s">
        <v>596</v>
      </c>
      <c r="AF421" s="270"/>
      <c r="AG421" s="270"/>
      <c r="AH421" s="270"/>
      <c r="AI421" s="270"/>
      <c r="AJ421" s="270"/>
      <c r="AK421" s="270"/>
      <c r="AL421" s="270"/>
      <c r="AM421" s="131"/>
      <c r="AN421" s="131"/>
      <c r="AO421" s="131"/>
      <c r="AP421" s="131"/>
      <c r="AQ421" s="131"/>
      <c r="AR421" s="131"/>
      <c r="AS421" s="131"/>
      <c r="AT421" s="131"/>
      <c r="AU421" s="131"/>
      <c r="AV421" s="131"/>
      <c r="AW421" s="131"/>
      <c r="AX421" s="131"/>
      <c r="AY421" s="132"/>
    </row>
    <row r="422" spans="1:51" ht="12.75" customHeight="1" x14ac:dyDescent="0.25">
      <c r="A422" s="217" t="s">
        <v>263</v>
      </c>
      <c r="B422" s="127"/>
      <c r="C422" s="284"/>
      <c r="D422" s="285"/>
      <c r="E422" s="285"/>
      <c r="F422" s="285"/>
      <c r="G422" s="285"/>
      <c r="H422" s="286"/>
      <c r="I422" s="288" t="s">
        <v>591</v>
      </c>
      <c r="J422" s="289"/>
      <c r="K422" s="289"/>
      <c r="L422" s="289"/>
      <c r="M422" s="289"/>
      <c r="N422" s="289"/>
      <c r="O422" s="131"/>
      <c r="P422" s="131"/>
      <c r="Q422" s="131"/>
      <c r="R422" s="131"/>
      <c r="S422" s="131"/>
      <c r="T422" s="131"/>
      <c r="U422" s="131"/>
      <c r="V422" s="131"/>
      <c r="W422" s="131"/>
      <c r="X422" s="131"/>
      <c r="Y422" s="131"/>
      <c r="Z422" s="131"/>
      <c r="AA422" s="131"/>
      <c r="AB422" s="131"/>
      <c r="AC422" s="131"/>
      <c r="AD422" s="132"/>
      <c r="AE422" s="283" t="s">
        <v>596</v>
      </c>
      <c r="AF422" s="270"/>
      <c r="AG422" s="270"/>
      <c r="AH422" s="270"/>
      <c r="AI422" s="270"/>
      <c r="AJ422" s="270"/>
      <c r="AK422" s="270"/>
      <c r="AL422" s="270"/>
      <c r="AM422" s="131"/>
      <c r="AN422" s="131"/>
      <c r="AO422" s="131"/>
      <c r="AP422" s="131"/>
      <c r="AQ422" s="131"/>
      <c r="AR422" s="131"/>
      <c r="AS422" s="131"/>
      <c r="AT422" s="131"/>
      <c r="AU422" s="131"/>
      <c r="AV422" s="131"/>
      <c r="AW422" s="131"/>
      <c r="AX422" s="131"/>
      <c r="AY422" s="132"/>
    </row>
    <row r="423" spans="1:51" ht="12.75" customHeight="1" x14ac:dyDescent="0.25">
      <c r="A423" s="217" t="s">
        <v>264</v>
      </c>
      <c r="B423" s="127"/>
      <c r="C423" s="284"/>
      <c r="D423" s="285"/>
      <c r="E423" s="285"/>
      <c r="F423" s="285"/>
      <c r="G423" s="285"/>
      <c r="H423" s="286"/>
      <c r="I423" s="288" t="s">
        <v>592</v>
      </c>
      <c r="J423" s="289"/>
      <c r="K423" s="289"/>
      <c r="L423" s="289"/>
      <c r="M423" s="289"/>
      <c r="N423" s="289"/>
      <c r="O423" s="131"/>
      <c r="P423" s="131"/>
      <c r="Q423" s="131"/>
      <c r="R423" s="131"/>
      <c r="S423" s="131"/>
      <c r="T423" s="131"/>
      <c r="U423" s="131"/>
      <c r="V423" s="131"/>
      <c r="W423" s="131"/>
      <c r="X423" s="131"/>
      <c r="Y423" s="131"/>
      <c r="Z423" s="131"/>
      <c r="AA423" s="131"/>
      <c r="AB423" s="131"/>
      <c r="AC423" s="131"/>
      <c r="AD423" s="132"/>
      <c r="AE423" s="283" t="s">
        <v>596</v>
      </c>
      <c r="AF423" s="270"/>
      <c r="AG423" s="270"/>
      <c r="AH423" s="270"/>
      <c r="AI423" s="270"/>
      <c r="AJ423" s="270"/>
      <c r="AK423" s="270"/>
      <c r="AL423" s="270"/>
      <c r="AM423" s="131"/>
      <c r="AN423" s="131"/>
      <c r="AO423" s="131"/>
      <c r="AP423" s="131"/>
      <c r="AQ423" s="131"/>
      <c r="AR423" s="131"/>
      <c r="AS423" s="131"/>
      <c r="AT423" s="131"/>
      <c r="AU423" s="131"/>
      <c r="AV423" s="131"/>
      <c r="AW423" s="131"/>
      <c r="AX423" s="131"/>
      <c r="AY423" s="132"/>
    </row>
    <row r="424" spans="1:51" ht="12.75" customHeight="1" x14ac:dyDescent="0.25">
      <c r="A424" s="217" t="s">
        <v>204</v>
      </c>
      <c r="B424" s="127"/>
      <c r="C424" s="284"/>
      <c r="D424" s="285"/>
      <c r="E424" s="285"/>
      <c r="F424" s="285"/>
      <c r="G424" s="285"/>
      <c r="H424" s="286"/>
      <c r="I424" s="288" t="s">
        <v>593</v>
      </c>
      <c r="J424" s="289"/>
      <c r="K424" s="289"/>
      <c r="L424" s="289"/>
      <c r="M424" s="289"/>
      <c r="N424" s="289"/>
      <c r="O424" s="131"/>
      <c r="P424" s="131"/>
      <c r="Q424" s="131"/>
      <c r="R424" s="131"/>
      <c r="S424" s="131"/>
      <c r="T424" s="131"/>
      <c r="U424" s="131"/>
      <c r="V424" s="131"/>
      <c r="W424" s="131"/>
      <c r="X424" s="131"/>
      <c r="Y424" s="131"/>
      <c r="Z424" s="131"/>
      <c r="AA424" s="131"/>
      <c r="AB424" s="131"/>
      <c r="AC424" s="131"/>
      <c r="AD424" s="132"/>
      <c r="AE424" s="283" t="s">
        <v>596</v>
      </c>
      <c r="AF424" s="270"/>
      <c r="AG424" s="270"/>
      <c r="AH424" s="270"/>
      <c r="AI424" s="270"/>
      <c r="AJ424" s="270"/>
      <c r="AK424" s="270"/>
      <c r="AL424" s="270"/>
      <c r="AM424" s="131"/>
      <c r="AN424" s="131"/>
      <c r="AO424" s="131"/>
      <c r="AP424" s="131"/>
      <c r="AQ424" s="131"/>
      <c r="AR424" s="131"/>
      <c r="AS424" s="131"/>
      <c r="AT424" s="131"/>
      <c r="AU424" s="131"/>
      <c r="AV424" s="131"/>
      <c r="AW424" s="131"/>
      <c r="AX424" s="131"/>
      <c r="AY424" s="132"/>
    </row>
    <row r="425" spans="1:51" ht="12.75" customHeight="1" x14ac:dyDescent="0.25">
      <c r="A425" s="217" t="s">
        <v>265</v>
      </c>
      <c r="B425" s="127"/>
      <c r="C425" s="284"/>
      <c r="D425" s="285"/>
      <c r="E425" s="285"/>
      <c r="F425" s="285"/>
      <c r="G425" s="285"/>
      <c r="H425" s="286"/>
      <c r="I425" s="288" t="s">
        <v>594</v>
      </c>
      <c r="J425" s="289"/>
      <c r="K425" s="289"/>
      <c r="L425" s="289"/>
      <c r="M425" s="289"/>
      <c r="N425" s="289"/>
      <c r="O425" s="131"/>
      <c r="P425" s="131"/>
      <c r="Q425" s="131"/>
      <c r="R425" s="131"/>
      <c r="S425" s="131"/>
      <c r="T425" s="131"/>
      <c r="U425" s="131"/>
      <c r="V425" s="131"/>
      <c r="W425" s="131"/>
      <c r="X425" s="131"/>
      <c r="Y425" s="131"/>
      <c r="Z425" s="131"/>
      <c r="AA425" s="131"/>
      <c r="AB425" s="131"/>
      <c r="AC425" s="131"/>
      <c r="AD425" s="132"/>
      <c r="AE425" s="283" t="s">
        <v>596</v>
      </c>
      <c r="AF425" s="270"/>
      <c r="AG425" s="270"/>
      <c r="AH425" s="270"/>
      <c r="AI425" s="270"/>
      <c r="AJ425" s="270"/>
      <c r="AK425" s="270"/>
      <c r="AL425" s="270"/>
      <c r="AM425" s="131"/>
      <c r="AN425" s="131"/>
      <c r="AO425" s="131"/>
      <c r="AP425" s="131"/>
      <c r="AQ425" s="131"/>
      <c r="AR425" s="131"/>
      <c r="AS425" s="131"/>
      <c r="AT425" s="131"/>
      <c r="AU425" s="131"/>
      <c r="AV425" s="131"/>
      <c r="AW425" s="131"/>
      <c r="AX425" s="131"/>
      <c r="AY425" s="132"/>
    </row>
  </sheetData>
  <sheetProtection sheet="1" objects="1" scenarios="1" selectLockedCells="1"/>
  <mergeCells count="1006">
    <mergeCell ref="B103:AY116"/>
    <mergeCell ref="B49:AY49"/>
    <mergeCell ref="B90:C90"/>
    <mergeCell ref="B91:C91"/>
    <mergeCell ref="B92:C92"/>
    <mergeCell ref="AN90:AY90"/>
    <mergeCell ref="AN91:AY91"/>
    <mergeCell ref="AN92:AY92"/>
    <mergeCell ref="D56:AY56"/>
    <mergeCell ref="C67:AY67"/>
    <mergeCell ref="C71:AY71"/>
    <mergeCell ref="C75:AY75"/>
    <mergeCell ref="C76:AY76"/>
    <mergeCell ref="P119:U119"/>
    <mergeCell ref="B86:AY86"/>
    <mergeCell ref="B88:AY88"/>
    <mergeCell ref="B132:D132"/>
    <mergeCell ref="P121:U121"/>
    <mergeCell ref="B124:D124"/>
    <mergeCell ref="E124:L124"/>
    <mergeCell ref="B122:AZ122"/>
    <mergeCell ref="C32:AV32"/>
    <mergeCell ref="AW32:AY32"/>
    <mergeCell ref="C33:AV33"/>
    <mergeCell ref="AW33:AY33"/>
    <mergeCell ref="C34:AV34"/>
    <mergeCell ref="AW34:AY34"/>
    <mergeCell ref="C81:AY81"/>
    <mergeCell ref="B80:AY80"/>
    <mergeCell ref="B82:AY82"/>
    <mergeCell ref="AB91:AM91"/>
    <mergeCell ref="D92:O92"/>
    <mergeCell ref="P92:AA92"/>
    <mergeCell ref="AB92:AM92"/>
    <mergeCell ref="A93:AZ93"/>
    <mergeCell ref="B98:AY101"/>
    <mergeCell ref="AB90:AM90"/>
    <mergeCell ref="C29:AV29"/>
    <mergeCell ref="AW29:AY29"/>
    <mergeCell ref="C30:AV30"/>
    <mergeCell ref="M79:AV79"/>
    <mergeCell ref="C42:AY42"/>
    <mergeCell ref="D64:AY64"/>
    <mergeCell ref="C73:AY73"/>
    <mergeCell ref="C74:AY74"/>
    <mergeCell ref="C77:AY77"/>
    <mergeCell ref="C78:AY78"/>
    <mergeCell ref="B51:C54"/>
    <mergeCell ref="B56:C59"/>
    <mergeCell ref="B61:C61"/>
    <mergeCell ref="B62:C62"/>
    <mergeCell ref="B63:C63"/>
    <mergeCell ref="D51:AY51"/>
    <mergeCell ref="C22:AV22"/>
    <mergeCell ref="AW26:AY26"/>
    <mergeCell ref="C23:AV23"/>
    <mergeCell ref="AW23:AY23"/>
    <mergeCell ref="C24:AV24"/>
    <mergeCell ref="AW24:AY24"/>
    <mergeCell ref="C25:AV25"/>
    <mergeCell ref="AW25:AY25"/>
    <mergeCell ref="G19:M19"/>
    <mergeCell ref="O19:P19"/>
    <mergeCell ref="D19:E19"/>
    <mergeCell ref="B10:K12"/>
    <mergeCell ref="W11:AA11"/>
    <mergeCell ref="AC11:AH11"/>
    <mergeCell ref="AK11:AP11"/>
    <mergeCell ref="AS11:AX11"/>
    <mergeCell ref="Q11:U11"/>
    <mergeCell ref="AE384:AY384"/>
    <mergeCell ref="AE385:AY385"/>
    <mergeCell ref="AE386:AY386"/>
    <mergeCell ref="I392:AD392"/>
    <mergeCell ref="AE396:AY396"/>
    <mergeCell ref="AE378:AY378"/>
    <mergeCell ref="AV1:AZ1"/>
    <mergeCell ref="A1:AU1"/>
    <mergeCell ref="AB4:AE4"/>
    <mergeCell ref="Z3:AG3"/>
    <mergeCell ref="AW28:AY28"/>
    <mergeCell ref="C27:AV27"/>
    <mergeCell ref="D57:AY59"/>
    <mergeCell ref="D52:AY54"/>
    <mergeCell ref="AW27:AY27"/>
    <mergeCell ref="Y19:AD19"/>
    <mergeCell ref="V19:W19"/>
    <mergeCell ref="AU19:AV19"/>
    <mergeCell ref="C48:AY48"/>
    <mergeCell ref="C36:AY36"/>
    <mergeCell ref="C37:AY37"/>
    <mergeCell ref="C28:AV28"/>
    <mergeCell ref="AW30:AY30"/>
    <mergeCell ref="C31:AV31"/>
    <mergeCell ref="AW31:AY31"/>
    <mergeCell ref="AF4:AJ4"/>
    <mergeCell ref="AT3:AY6"/>
    <mergeCell ref="L11:P11"/>
    <mergeCell ref="L10:P10"/>
    <mergeCell ref="AO3:AR3"/>
    <mergeCell ref="C26:AV26"/>
    <mergeCell ref="AW22:AY22"/>
    <mergeCell ref="I423:AD423"/>
    <mergeCell ref="AE397:AY397"/>
    <mergeCell ref="AE398:AY398"/>
    <mergeCell ref="AE399:AY399"/>
    <mergeCell ref="AE392:AY392"/>
    <mergeCell ref="AE393:AY393"/>
    <mergeCell ref="AE394:AY394"/>
    <mergeCell ref="AE388:AY388"/>
    <mergeCell ref="AE389:AY389"/>
    <mergeCell ref="I422:AD422"/>
    <mergeCell ref="I417:AD417"/>
    <mergeCell ref="I418:AD418"/>
    <mergeCell ref="I407:AD407"/>
    <mergeCell ref="I408:AD408"/>
    <mergeCell ref="I409:AD409"/>
    <mergeCell ref="I410:AD410"/>
    <mergeCell ref="AE407:AY407"/>
    <mergeCell ref="AE408:AY408"/>
    <mergeCell ref="AE410:AY410"/>
    <mergeCell ref="AE425:AY425"/>
    <mergeCell ref="AE419:AY419"/>
    <mergeCell ref="AE420:AY420"/>
    <mergeCell ref="AE421:AY421"/>
    <mergeCell ref="AE422:AY422"/>
    <mergeCell ref="AE423:AY423"/>
    <mergeCell ref="AE424:AY424"/>
    <mergeCell ref="AE413:AY413"/>
    <mergeCell ref="AE414:AY414"/>
    <mergeCell ref="AE415:AY415"/>
    <mergeCell ref="AE416:AY416"/>
    <mergeCell ref="AE417:AY417"/>
    <mergeCell ref="AE418:AY418"/>
    <mergeCell ref="I424:AD424"/>
    <mergeCell ref="C68:AY68"/>
    <mergeCell ref="C69:AY69"/>
    <mergeCell ref="C70:AY70"/>
    <mergeCell ref="I425:AD425"/>
    <mergeCell ref="AT124:AY124"/>
    <mergeCell ref="AT125:AY125"/>
    <mergeCell ref="AT126:AY126"/>
    <mergeCell ref="AT127:AY127"/>
    <mergeCell ref="AT128:AY128"/>
    <mergeCell ref="AT129:AY129"/>
    <mergeCell ref="AE356:AY356"/>
    <mergeCell ref="I350:AD350"/>
    <mergeCell ref="AE367:AY367"/>
    <mergeCell ref="AE368:AY368"/>
    <mergeCell ref="AE363:AY363"/>
    <mergeCell ref="AE364:AY364"/>
    <mergeCell ref="AW133:AY133"/>
    <mergeCell ref="I337:AD337"/>
    <mergeCell ref="I419:AD419"/>
    <mergeCell ref="I420:AD420"/>
    <mergeCell ref="I421:AD421"/>
    <mergeCell ref="I414:AD414"/>
    <mergeCell ref="AE359:AY359"/>
    <mergeCell ref="AE360:AY360"/>
    <mergeCell ref="AE361:AY361"/>
    <mergeCell ref="AE347:AY347"/>
    <mergeCell ref="AE348:AY348"/>
    <mergeCell ref="AE349:AY349"/>
    <mergeCell ref="AE390:AY390"/>
    <mergeCell ref="AE391:AY391"/>
    <mergeCell ref="AE362:AY362"/>
    <mergeCell ref="I376:AD376"/>
    <mergeCell ref="I377:AD377"/>
    <mergeCell ref="AE380:AY380"/>
    <mergeCell ref="AE381:AY381"/>
    <mergeCell ref="AE382:AY382"/>
    <mergeCell ref="I363:AD363"/>
    <mergeCell ref="I360:AD360"/>
    <mergeCell ref="I361:AD361"/>
    <mergeCell ref="I362:AD362"/>
    <mergeCell ref="I372:AD372"/>
    <mergeCell ref="I373:AD373"/>
    <mergeCell ref="AE409:AY409"/>
    <mergeCell ref="AE369:AY369"/>
    <mergeCell ref="AE370:AY370"/>
    <mergeCell ref="AE371:AY371"/>
    <mergeCell ref="AE372:AY372"/>
    <mergeCell ref="AE373:AY373"/>
    <mergeCell ref="AE374:AY374"/>
    <mergeCell ref="AE387:AY387"/>
    <mergeCell ref="C312:AY312"/>
    <mergeCell ref="C328:AY328"/>
    <mergeCell ref="C329:AY329"/>
    <mergeCell ref="AE350:AY350"/>
    <mergeCell ref="AE354:AY354"/>
    <mergeCell ref="B125:D125"/>
    <mergeCell ref="B126:D126"/>
    <mergeCell ref="I341:AD341"/>
    <mergeCell ref="C324:AY324"/>
    <mergeCell ref="C325:AY325"/>
    <mergeCell ref="C326:AY326"/>
    <mergeCell ref="C327:AY327"/>
    <mergeCell ref="C318:AY318"/>
    <mergeCell ref="C319:AY319"/>
    <mergeCell ref="C320:AY320"/>
    <mergeCell ref="AE341:AY341"/>
    <mergeCell ref="AE342:AY342"/>
    <mergeCell ref="AE343:AY343"/>
    <mergeCell ref="AE344:AY344"/>
    <mergeCell ref="I347:AD347"/>
    <mergeCell ref="I348:AD348"/>
    <mergeCell ref="AE353:AY353"/>
    <mergeCell ref="AE351:AY351"/>
    <mergeCell ref="AE352:AY352"/>
    <mergeCell ref="I354:AD354"/>
    <mergeCell ref="C337:H337"/>
    <mergeCell ref="C338:H338"/>
    <mergeCell ref="C339:H339"/>
    <mergeCell ref="C340:H340"/>
    <mergeCell ref="AE337:AY337"/>
    <mergeCell ref="AE346:AY346"/>
    <mergeCell ref="I346:AD346"/>
    <mergeCell ref="AE411:AY411"/>
    <mergeCell ref="AE412:AY412"/>
    <mergeCell ref="AE401:AY401"/>
    <mergeCell ref="AE402:AY402"/>
    <mergeCell ref="AE403:AY403"/>
    <mergeCell ref="I404:AD404"/>
    <mergeCell ref="I398:AD398"/>
    <mergeCell ref="I393:AD393"/>
    <mergeCell ref="I402:AD402"/>
    <mergeCell ref="I403:AD403"/>
    <mergeCell ref="AE404:AY404"/>
    <mergeCell ref="AE405:AY405"/>
    <mergeCell ref="AE406:AY406"/>
    <mergeCell ref="I395:AD395"/>
    <mergeCell ref="I396:AD396"/>
    <mergeCell ref="I397:AD397"/>
    <mergeCell ref="AE400:AY400"/>
    <mergeCell ref="I405:AD405"/>
    <mergeCell ref="AE395:AY395"/>
    <mergeCell ref="I406:AD406"/>
    <mergeCell ref="C410:H410"/>
    <mergeCell ref="C411:H411"/>
    <mergeCell ref="I415:AD415"/>
    <mergeCell ref="I416:AD416"/>
    <mergeCell ref="I378:AD378"/>
    <mergeCell ref="I379:AD379"/>
    <mergeCell ref="I383:AD383"/>
    <mergeCell ref="I411:AD411"/>
    <mergeCell ref="I412:AD412"/>
    <mergeCell ref="I413:AD413"/>
    <mergeCell ref="I399:AD399"/>
    <mergeCell ref="I400:AD400"/>
    <mergeCell ref="I401:AD401"/>
    <mergeCell ref="C388:H388"/>
    <mergeCell ref="C389:H389"/>
    <mergeCell ref="C390:H390"/>
    <mergeCell ref="C391:H391"/>
    <mergeCell ref="I387:AD387"/>
    <mergeCell ref="I388:AD388"/>
    <mergeCell ref="I389:AD389"/>
    <mergeCell ref="I394:AD394"/>
    <mergeCell ref="I390:AD390"/>
    <mergeCell ref="I391:AD391"/>
    <mergeCell ref="C383:H383"/>
    <mergeCell ref="I381:AD381"/>
    <mergeCell ref="I382:AD382"/>
    <mergeCell ref="C385:H385"/>
    <mergeCell ref="C386:H386"/>
    <mergeCell ref="C397:H397"/>
    <mergeCell ref="C424:H424"/>
    <mergeCell ref="C364:H364"/>
    <mergeCell ref="C365:H365"/>
    <mergeCell ref="C366:H366"/>
    <mergeCell ref="C367:H367"/>
    <mergeCell ref="C368:H368"/>
    <mergeCell ref="C369:H369"/>
    <mergeCell ref="C382:H382"/>
    <mergeCell ref="I369:AD369"/>
    <mergeCell ref="C384:H384"/>
    <mergeCell ref="I374:AD374"/>
    <mergeCell ref="I370:AD370"/>
    <mergeCell ref="I380:AD380"/>
    <mergeCell ref="I364:AD364"/>
    <mergeCell ref="C375:H375"/>
    <mergeCell ref="C376:H376"/>
    <mergeCell ref="I386:AD386"/>
    <mergeCell ref="I375:AD375"/>
    <mergeCell ref="C377:H377"/>
    <mergeCell ref="C378:H378"/>
    <mergeCell ref="C379:H379"/>
    <mergeCell ref="C380:H380"/>
    <mergeCell ref="C381:H381"/>
    <mergeCell ref="I384:AD384"/>
    <mergeCell ref="C418:H418"/>
    <mergeCell ref="C419:H419"/>
    <mergeCell ref="C408:H408"/>
    <mergeCell ref="C370:H370"/>
    <mergeCell ref="C371:H371"/>
    <mergeCell ref="C373:H373"/>
    <mergeCell ref="C374:H374"/>
    <mergeCell ref="I385:AD385"/>
    <mergeCell ref="C409:H409"/>
    <mergeCell ref="C398:H398"/>
    <mergeCell ref="C399:H399"/>
    <mergeCell ref="C394:H394"/>
    <mergeCell ref="C395:H395"/>
    <mergeCell ref="C393:H393"/>
    <mergeCell ref="C387:H387"/>
    <mergeCell ref="AE358:AY358"/>
    <mergeCell ref="AE357:AY357"/>
    <mergeCell ref="AE355:AY355"/>
    <mergeCell ref="C425:H425"/>
    <mergeCell ref="C412:H412"/>
    <mergeCell ref="C413:H413"/>
    <mergeCell ref="C414:H414"/>
    <mergeCell ref="C415:H415"/>
    <mergeCell ref="C416:H416"/>
    <mergeCell ref="C417:H417"/>
    <mergeCell ref="C400:H400"/>
    <mergeCell ref="C401:H401"/>
    <mergeCell ref="C402:H402"/>
    <mergeCell ref="C403:H403"/>
    <mergeCell ref="C404:H404"/>
    <mergeCell ref="C405:H405"/>
    <mergeCell ref="C420:H420"/>
    <mergeCell ref="C421:H421"/>
    <mergeCell ref="C422:H422"/>
    <mergeCell ref="C423:H423"/>
    <mergeCell ref="C406:H406"/>
    <mergeCell ref="C407:H407"/>
    <mergeCell ref="I355:AD355"/>
    <mergeCell ref="I356:AD356"/>
    <mergeCell ref="I357:AD357"/>
    <mergeCell ref="C396:H396"/>
    <mergeCell ref="C357:H357"/>
    <mergeCell ref="C358:H358"/>
    <mergeCell ref="AE365:AY365"/>
    <mergeCell ref="AE366:AY366"/>
    <mergeCell ref="AE377:AY377"/>
    <mergeCell ref="C372:H372"/>
    <mergeCell ref="C351:H351"/>
    <mergeCell ref="C352:H352"/>
    <mergeCell ref="I339:AD339"/>
    <mergeCell ref="I340:AD340"/>
    <mergeCell ref="I338:AD338"/>
    <mergeCell ref="C392:H392"/>
    <mergeCell ref="I349:AD349"/>
    <mergeCell ref="I365:AD365"/>
    <mergeCell ref="I366:AD366"/>
    <mergeCell ref="I351:AD351"/>
    <mergeCell ref="I368:AD368"/>
    <mergeCell ref="I371:AD371"/>
    <mergeCell ref="I358:AD358"/>
    <mergeCell ref="I352:AD352"/>
    <mergeCell ref="I342:AD342"/>
    <mergeCell ref="I343:AD343"/>
    <mergeCell ref="I344:AD344"/>
    <mergeCell ref="I345:AD345"/>
    <mergeCell ref="I359:AD359"/>
    <mergeCell ref="I367:AD367"/>
    <mergeCell ref="AE379:AY379"/>
    <mergeCell ref="I353:AD353"/>
    <mergeCell ref="AE375:AY375"/>
    <mergeCell ref="AE383:AY383"/>
    <mergeCell ref="AE376:AY376"/>
    <mergeCell ref="C304:AY304"/>
    <mergeCell ref="C305:AY305"/>
    <mergeCell ref="C306:AY306"/>
    <mergeCell ref="C307:AY307"/>
    <mergeCell ref="C308:AY308"/>
    <mergeCell ref="A363:B363"/>
    <mergeCell ref="A341:B341"/>
    <mergeCell ref="A342:B342"/>
    <mergeCell ref="C354:H354"/>
    <mergeCell ref="A344:B344"/>
    <mergeCell ref="A350:B350"/>
    <mergeCell ref="C350:H350"/>
    <mergeCell ref="C360:H360"/>
    <mergeCell ref="C361:H361"/>
    <mergeCell ref="C362:H362"/>
    <mergeCell ref="C363:H363"/>
    <mergeCell ref="C359:H359"/>
    <mergeCell ref="C347:H347"/>
    <mergeCell ref="C348:H348"/>
    <mergeCell ref="C349:H349"/>
    <mergeCell ref="C341:H341"/>
    <mergeCell ref="C342:H342"/>
    <mergeCell ref="C343:H343"/>
    <mergeCell ref="C344:H344"/>
    <mergeCell ref="C345:H345"/>
    <mergeCell ref="C346:H346"/>
    <mergeCell ref="C353:H353"/>
    <mergeCell ref="C355:H355"/>
    <mergeCell ref="C356:H356"/>
    <mergeCell ref="C321:AY321"/>
    <mergeCell ref="C322:AY322"/>
    <mergeCell ref="C323:AY323"/>
    <mergeCell ref="C330:AY330"/>
    <mergeCell ref="C331:AY331"/>
    <mergeCell ref="C332:AY332"/>
    <mergeCell ref="C333:AY333"/>
    <mergeCell ref="C334:AY334"/>
    <mergeCell ref="AE339:AY339"/>
    <mergeCell ref="AE340:AY340"/>
    <mergeCell ref="AE338:AY338"/>
    <mergeCell ref="AE345:AY345"/>
    <mergeCell ref="C273:AY273"/>
    <mergeCell ref="C274:AY274"/>
    <mergeCell ref="C276:AY276"/>
    <mergeCell ref="C277:AY277"/>
    <mergeCell ref="C278:AY278"/>
    <mergeCell ref="C279:AY279"/>
    <mergeCell ref="C280:AY280"/>
    <mergeCell ref="C275:AY275"/>
    <mergeCell ref="C297:AY297"/>
    <mergeCell ref="C298:AY298"/>
    <mergeCell ref="C313:AY313"/>
    <mergeCell ref="C314:AY314"/>
    <mergeCell ref="C315:AY315"/>
    <mergeCell ref="C316:AY316"/>
    <mergeCell ref="C317:AY317"/>
    <mergeCell ref="C299:AY299"/>
    <mergeCell ref="C309:AY309"/>
    <mergeCell ref="C310:AY310"/>
    <mergeCell ref="C311:AY311"/>
    <mergeCell ref="C300:AY300"/>
    <mergeCell ref="C301:AY301"/>
    <mergeCell ref="C302:AY302"/>
    <mergeCell ref="C303:AY303"/>
    <mergeCell ref="C264:AY264"/>
    <mergeCell ref="C265:AY265"/>
    <mergeCell ref="C266:AY266"/>
    <mergeCell ref="C267:AY267"/>
    <mergeCell ref="C268:AY268"/>
    <mergeCell ref="C269:AY269"/>
    <mergeCell ref="C281:AY281"/>
    <mergeCell ref="C294:AY294"/>
    <mergeCell ref="C295:AY295"/>
    <mergeCell ref="C296:AY296"/>
    <mergeCell ref="C282:AY282"/>
    <mergeCell ref="C283:AY283"/>
    <mergeCell ref="C284:AY284"/>
    <mergeCell ref="C285:AY285"/>
    <mergeCell ref="C286:AY286"/>
    <mergeCell ref="C287:AY287"/>
    <mergeCell ref="C288:AY288"/>
    <mergeCell ref="C289:AY289"/>
    <mergeCell ref="C290:AY290"/>
    <mergeCell ref="C291:AY291"/>
    <mergeCell ref="C292:AY292"/>
    <mergeCell ref="C293:AY293"/>
    <mergeCell ref="C246:AY246"/>
    <mergeCell ref="C247:AY247"/>
    <mergeCell ref="C248:AY248"/>
    <mergeCell ref="C249:AY249"/>
    <mergeCell ref="C250:AY250"/>
    <mergeCell ref="C251:AY251"/>
    <mergeCell ref="C240:AY240"/>
    <mergeCell ref="C241:AY241"/>
    <mergeCell ref="C242:AY242"/>
    <mergeCell ref="C243:AY243"/>
    <mergeCell ref="C244:AY244"/>
    <mergeCell ref="C245:AY245"/>
    <mergeCell ref="C252:AY252"/>
    <mergeCell ref="C253:AY253"/>
    <mergeCell ref="C254:AY254"/>
    <mergeCell ref="C255:AY255"/>
    <mergeCell ref="C256:AY256"/>
    <mergeCell ref="C257:AY257"/>
    <mergeCell ref="C270:AY270"/>
    <mergeCell ref="C271:AY271"/>
    <mergeCell ref="C272:AY272"/>
    <mergeCell ref="C258:AY258"/>
    <mergeCell ref="C259:AY259"/>
    <mergeCell ref="C260:AY260"/>
    <mergeCell ref="C261:AY261"/>
    <mergeCell ref="C262:AY262"/>
    <mergeCell ref="C263:AY263"/>
    <mergeCell ref="C233:AV233"/>
    <mergeCell ref="C234:AV234"/>
    <mergeCell ref="A237:AY237"/>
    <mergeCell ref="C238:AY238"/>
    <mergeCell ref="C239:AY239"/>
    <mergeCell ref="C229:AV229"/>
    <mergeCell ref="C230:AV230"/>
    <mergeCell ref="C231:AV231"/>
    <mergeCell ref="C232:AV232"/>
    <mergeCell ref="AW229:AY229"/>
    <mergeCell ref="AW230:AY230"/>
    <mergeCell ref="AW231:AY231"/>
    <mergeCell ref="AW232:AY232"/>
    <mergeCell ref="AW233:AY233"/>
    <mergeCell ref="AW234:AY234"/>
    <mergeCell ref="A233:B233"/>
    <mergeCell ref="A234:B234"/>
    <mergeCell ref="A238:B238"/>
    <mergeCell ref="A232:B232"/>
    <mergeCell ref="A239:B239"/>
    <mergeCell ref="A230:B230"/>
    <mergeCell ref="A231:B231"/>
    <mergeCell ref="C235:AV235"/>
    <mergeCell ref="AW235:AY235"/>
    <mergeCell ref="AW195:AY195"/>
    <mergeCell ref="AW196:AY196"/>
    <mergeCell ref="AW197:AY197"/>
    <mergeCell ref="AW210:AY210"/>
    <mergeCell ref="AW211:AY211"/>
    <mergeCell ref="AW198:AY198"/>
    <mergeCell ref="AW199:AY199"/>
    <mergeCell ref="AW200:AY200"/>
    <mergeCell ref="AW201:AY201"/>
    <mergeCell ref="AW202:AY202"/>
    <mergeCell ref="C215:AV215"/>
    <mergeCell ref="C216:AV216"/>
    <mergeCell ref="C217:AV217"/>
    <mergeCell ref="C200:AV200"/>
    <mergeCell ref="AW216:AY216"/>
    <mergeCell ref="AW217:AY217"/>
    <mergeCell ref="AW218:AY218"/>
    <mergeCell ref="C218:AV218"/>
    <mergeCell ref="AW215:AY215"/>
    <mergeCell ref="AW204:AY204"/>
    <mergeCell ref="AW205:AY205"/>
    <mergeCell ref="AW206:AY206"/>
    <mergeCell ref="AW207:AY207"/>
    <mergeCell ref="AW208:AY208"/>
    <mergeCell ref="AW209:AY209"/>
    <mergeCell ref="AW212:AY212"/>
    <mergeCell ref="AW213:AY213"/>
    <mergeCell ref="AW214:AY214"/>
    <mergeCell ref="AW227:AY227"/>
    <mergeCell ref="AW228:AY228"/>
    <mergeCell ref="C223:AV223"/>
    <mergeCell ref="C224:AV224"/>
    <mergeCell ref="C225:AV225"/>
    <mergeCell ref="C226:AV226"/>
    <mergeCell ref="C227:AV227"/>
    <mergeCell ref="C228:AV228"/>
    <mergeCell ref="AW219:AY219"/>
    <mergeCell ref="AW220:AY220"/>
    <mergeCell ref="AW221:AY221"/>
    <mergeCell ref="C220:AV220"/>
    <mergeCell ref="C221:AV221"/>
    <mergeCell ref="A222:AZ222"/>
    <mergeCell ref="C219:AV219"/>
    <mergeCell ref="A220:B220"/>
    <mergeCell ref="A221:B221"/>
    <mergeCell ref="AW223:AY223"/>
    <mergeCell ref="AW224:AY224"/>
    <mergeCell ref="AW225:AY225"/>
    <mergeCell ref="AW226:AY226"/>
    <mergeCell ref="AW159:AY159"/>
    <mergeCell ref="AW160:AY160"/>
    <mergeCell ref="C201:AV201"/>
    <mergeCell ref="C202:AV202"/>
    <mergeCell ref="C203:AV203"/>
    <mergeCell ref="C204:AV204"/>
    <mergeCell ref="C205:AV205"/>
    <mergeCell ref="C208:AV208"/>
    <mergeCell ref="C206:AV206"/>
    <mergeCell ref="C207:AV207"/>
    <mergeCell ref="AW189:AY189"/>
    <mergeCell ref="AW190:AY190"/>
    <mergeCell ref="AW191:AY191"/>
    <mergeCell ref="AW170:AY170"/>
    <mergeCell ref="AW171:AY171"/>
    <mergeCell ref="AW172:AY172"/>
    <mergeCell ref="AW173:AY173"/>
    <mergeCell ref="AW180:AY180"/>
    <mergeCell ref="AW181:AY181"/>
    <mergeCell ref="AW203:AY203"/>
    <mergeCell ref="AW192:AY192"/>
    <mergeCell ref="AW193:AY193"/>
    <mergeCell ref="AW194:AY194"/>
    <mergeCell ref="AW155:AY155"/>
    <mergeCell ref="C212:AV212"/>
    <mergeCell ref="C213:AV213"/>
    <mergeCell ref="C214:AV214"/>
    <mergeCell ref="C188:AV188"/>
    <mergeCell ref="C189:AV189"/>
    <mergeCell ref="C190:AV190"/>
    <mergeCell ref="C191:AV191"/>
    <mergeCell ref="C192:AV192"/>
    <mergeCell ref="C193:AV193"/>
    <mergeCell ref="C176:AV176"/>
    <mergeCell ref="C177:AV177"/>
    <mergeCell ref="C196:AV196"/>
    <mergeCell ref="C197:AV197"/>
    <mergeCell ref="C198:AV198"/>
    <mergeCell ref="C199:AV199"/>
    <mergeCell ref="C194:AV194"/>
    <mergeCell ref="C195:AV195"/>
    <mergeCell ref="C184:AV184"/>
    <mergeCell ref="C209:AV209"/>
    <mergeCell ref="C210:AV210"/>
    <mergeCell ref="C211:AV211"/>
    <mergeCell ref="C183:AV183"/>
    <mergeCell ref="AW186:AY186"/>
    <mergeCell ref="AW187:AY187"/>
    <mergeCell ref="AW188:AY188"/>
    <mergeCell ref="C185:AV185"/>
    <mergeCell ref="C186:AV186"/>
    <mergeCell ref="C187:AV187"/>
    <mergeCell ref="AW156:AY156"/>
    <mergeCell ref="AW157:AY157"/>
    <mergeCell ref="AW158:AY158"/>
    <mergeCell ref="AW182:AY182"/>
    <mergeCell ref="AW183:AY183"/>
    <mergeCell ref="AW184:AY184"/>
    <mergeCell ref="AW185:AY185"/>
    <mergeCell ref="AW179:AY179"/>
    <mergeCell ref="AW161:AY161"/>
    <mergeCell ref="AW174:AY174"/>
    <mergeCell ref="AW175:AY175"/>
    <mergeCell ref="AW176:AY176"/>
    <mergeCell ref="AW162:AY162"/>
    <mergeCell ref="AW163:AY163"/>
    <mergeCell ref="AW164:AY164"/>
    <mergeCell ref="AW165:AY165"/>
    <mergeCell ref="AW166:AY166"/>
    <mergeCell ref="AW167:AY167"/>
    <mergeCell ref="AW177:AY177"/>
    <mergeCell ref="AW178:AY178"/>
    <mergeCell ref="AW168:AY168"/>
    <mergeCell ref="AW169:AY169"/>
    <mergeCell ref="C182:AV182"/>
    <mergeCell ref="C149:AV149"/>
    <mergeCell ref="AW149:AY149"/>
    <mergeCell ref="C148:AV148"/>
    <mergeCell ref="AW148:AY148"/>
    <mergeCell ref="B137:Y137"/>
    <mergeCell ref="B138:Y138"/>
    <mergeCell ref="B139:Y139"/>
    <mergeCell ref="B140:Y140"/>
    <mergeCell ref="B141:Y141"/>
    <mergeCell ref="A148:B148"/>
    <mergeCell ref="A149:B149"/>
    <mergeCell ref="C153:AV153"/>
    <mergeCell ref="A168:B168"/>
    <mergeCell ref="A169:B169"/>
    <mergeCell ref="A170:B170"/>
    <mergeCell ref="A171:B171"/>
    <mergeCell ref="A178:B178"/>
    <mergeCell ref="A150:B150"/>
    <mergeCell ref="A151:B151"/>
    <mergeCell ref="A152:B152"/>
    <mergeCell ref="A165:B165"/>
    <mergeCell ref="C155:AV155"/>
    <mergeCell ref="C156:AV156"/>
    <mergeCell ref="C157:AV157"/>
    <mergeCell ref="C158:AV158"/>
    <mergeCell ref="C159:AV159"/>
    <mergeCell ref="C178:AV178"/>
    <mergeCell ref="C179:AV179"/>
    <mergeCell ref="C180:AV180"/>
    <mergeCell ref="C181:AV181"/>
    <mergeCell ref="C164:AV164"/>
    <mergeCell ref="E126:L126"/>
    <mergeCell ref="E127:L127"/>
    <mergeCell ref="E128:L128"/>
    <mergeCell ref="E129:L129"/>
    <mergeCell ref="E130:L130"/>
    <mergeCell ref="E131:L131"/>
    <mergeCell ref="B127:D127"/>
    <mergeCell ref="B128:D128"/>
    <mergeCell ref="A158:B158"/>
    <mergeCell ref="C154:AV154"/>
    <mergeCell ref="A159:B159"/>
    <mergeCell ref="C172:AV172"/>
    <mergeCell ref="C173:AV173"/>
    <mergeCell ref="C174:AV174"/>
    <mergeCell ref="C175:AV175"/>
    <mergeCell ref="C170:AV170"/>
    <mergeCell ref="C171:AV171"/>
    <mergeCell ref="C160:AV160"/>
    <mergeCell ref="C161:AV161"/>
    <mergeCell ref="C162:AV162"/>
    <mergeCell ref="C163:AV163"/>
    <mergeCell ref="C165:AV165"/>
    <mergeCell ref="C166:AV166"/>
    <mergeCell ref="M126:AS126"/>
    <mergeCell ref="M127:AS127"/>
    <mergeCell ref="M128:AS128"/>
    <mergeCell ref="M129:AS129"/>
    <mergeCell ref="M130:AS130"/>
    <mergeCell ref="M131:AS131"/>
    <mergeCell ref="M132:AS132"/>
    <mergeCell ref="A407:B407"/>
    <mergeCell ref="A408:B408"/>
    <mergeCell ref="A409:B409"/>
    <mergeCell ref="A410:B410"/>
    <mergeCell ref="A411:B411"/>
    <mergeCell ref="A412:B412"/>
    <mergeCell ref="A365:B365"/>
    <mergeCell ref="A366:B366"/>
    <mergeCell ref="A179:B179"/>
    <mergeCell ref="A345:B345"/>
    <mergeCell ref="A332:B332"/>
    <mergeCell ref="A333:B333"/>
    <mergeCell ref="A334:B334"/>
    <mergeCell ref="A425:B425"/>
    <mergeCell ref="A419:B419"/>
    <mergeCell ref="A420:B420"/>
    <mergeCell ref="A421:B421"/>
    <mergeCell ref="A422:B422"/>
    <mergeCell ref="A423:B423"/>
    <mergeCell ref="A424:B424"/>
    <mergeCell ref="A413:B413"/>
    <mergeCell ref="A414:B414"/>
    <mergeCell ref="A415:B415"/>
    <mergeCell ref="A416:B416"/>
    <mergeCell ref="A417:B417"/>
    <mergeCell ref="A418:B418"/>
    <mergeCell ref="A367:B367"/>
    <mergeCell ref="A368:B368"/>
    <mergeCell ref="A369:B369"/>
    <mergeCell ref="A370:B370"/>
    <mergeCell ref="A405:B405"/>
    <mergeCell ref="A180:B180"/>
    <mergeCell ref="A406:B406"/>
    <mergeCell ref="A395:B395"/>
    <mergeCell ref="A396:B396"/>
    <mergeCell ref="A397:B397"/>
    <mergeCell ref="A398:B398"/>
    <mergeCell ref="A399:B399"/>
    <mergeCell ref="A400:B400"/>
    <mergeCell ref="A389:B389"/>
    <mergeCell ref="A390:B390"/>
    <mergeCell ref="A391:B391"/>
    <mergeCell ref="A392:B392"/>
    <mergeCell ref="A393:B393"/>
    <mergeCell ref="A394:B394"/>
    <mergeCell ref="A371:B371"/>
    <mergeCell ref="A372:B372"/>
    <mergeCell ref="A373:B373"/>
    <mergeCell ref="A374:B374"/>
    <mergeCell ref="A375:B375"/>
    <mergeCell ref="A376:B376"/>
    <mergeCell ref="A387:B387"/>
    <mergeCell ref="A401:B401"/>
    <mergeCell ref="A402:B402"/>
    <mergeCell ref="A403:B403"/>
    <mergeCell ref="A404:B404"/>
    <mergeCell ref="A388:B388"/>
    <mergeCell ref="A338:B338"/>
    <mergeCell ref="A339:B339"/>
    <mergeCell ref="A343:B343"/>
    <mergeCell ref="A359:B359"/>
    <mergeCell ref="A360:B360"/>
    <mergeCell ref="A361:B361"/>
    <mergeCell ref="A362:B362"/>
    <mergeCell ref="A346:B346"/>
    <mergeCell ref="A347:B347"/>
    <mergeCell ref="A348:B348"/>
    <mergeCell ref="A349:B349"/>
    <mergeCell ref="A351:B351"/>
    <mergeCell ref="A377:B377"/>
    <mergeCell ref="A378:B378"/>
    <mergeCell ref="A386:B386"/>
    <mergeCell ref="A379:B379"/>
    <mergeCell ref="A380:B380"/>
    <mergeCell ref="A381:B381"/>
    <mergeCell ref="A382:B382"/>
    <mergeCell ref="A383:B383"/>
    <mergeCell ref="A384:B384"/>
    <mergeCell ref="A385:B385"/>
    <mergeCell ref="A304:B304"/>
    <mergeCell ref="A305:B305"/>
    <mergeCell ref="A306:B306"/>
    <mergeCell ref="A307:B307"/>
    <mergeCell ref="A308:B308"/>
    <mergeCell ref="A309:B309"/>
    <mergeCell ref="A330:B330"/>
    <mergeCell ref="A331:B331"/>
    <mergeCell ref="A364:B364"/>
    <mergeCell ref="A353:B353"/>
    <mergeCell ref="A354:B354"/>
    <mergeCell ref="A355:B355"/>
    <mergeCell ref="A356:B356"/>
    <mergeCell ref="A357:B357"/>
    <mergeCell ref="A358:B358"/>
    <mergeCell ref="A326:B326"/>
    <mergeCell ref="A327:B327"/>
    <mergeCell ref="A328:B328"/>
    <mergeCell ref="A340:B340"/>
    <mergeCell ref="A310:B310"/>
    <mergeCell ref="A311:B311"/>
    <mergeCell ref="A312:B312"/>
    <mergeCell ref="A320:B320"/>
    <mergeCell ref="A321:B321"/>
    <mergeCell ref="A322:B322"/>
    <mergeCell ref="A323:B323"/>
    <mergeCell ref="A324:B324"/>
    <mergeCell ref="A325:B325"/>
    <mergeCell ref="A314:B314"/>
    <mergeCell ref="A315:B315"/>
    <mergeCell ref="A352:B352"/>
    <mergeCell ref="A337:B337"/>
    <mergeCell ref="A316:B316"/>
    <mergeCell ref="A317:B317"/>
    <mergeCell ref="A318:B318"/>
    <mergeCell ref="A319:B319"/>
    <mergeCell ref="A329:B329"/>
    <mergeCell ref="A313:B313"/>
    <mergeCell ref="A284:B284"/>
    <mergeCell ref="A285:B285"/>
    <mergeCell ref="A286:B286"/>
    <mergeCell ref="A287:B287"/>
    <mergeCell ref="A288:B288"/>
    <mergeCell ref="A289:B289"/>
    <mergeCell ref="A278:B278"/>
    <mergeCell ref="A279:B279"/>
    <mergeCell ref="A280:B280"/>
    <mergeCell ref="A281:B281"/>
    <mergeCell ref="A282:B282"/>
    <mergeCell ref="A283:B283"/>
    <mergeCell ref="A301:B301"/>
    <mergeCell ref="A290:B290"/>
    <mergeCell ref="A291:B291"/>
    <mergeCell ref="A292:B292"/>
    <mergeCell ref="A293:B293"/>
    <mergeCell ref="A294:B294"/>
    <mergeCell ref="A295:B295"/>
    <mergeCell ref="A296:B296"/>
    <mergeCell ref="A297:B297"/>
    <mergeCell ref="A298:B298"/>
    <mergeCell ref="A299:B299"/>
    <mergeCell ref="A300:B300"/>
    <mergeCell ref="A302:B302"/>
    <mergeCell ref="A303:B303"/>
    <mergeCell ref="A275:B275"/>
    <mergeCell ref="A276:B276"/>
    <mergeCell ref="A277:B277"/>
    <mergeCell ref="A266:B266"/>
    <mergeCell ref="A267:B267"/>
    <mergeCell ref="A268:B268"/>
    <mergeCell ref="A269:B269"/>
    <mergeCell ref="A270:B270"/>
    <mergeCell ref="A271:B271"/>
    <mergeCell ref="A248:B248"/>
    <mergeCell ref="A240:B240"/>
    <mergeCell ref="A241:B241"/>
    <mergeCell ref="A272:B272"/>
    <mergeCell ref="A273:B273"/>
    <mergeCell ref="A274:B274"/>
    <mergeCell ref="A261:B261"/>
    <mergeCell ref="A262:B262"/>
    <mergeCell ref="A263:B263"/>
    <mergeCell ref="A264:B264"/>
    <mergeCell ref="A265:B265"/>
    <mergeCell ref="A254:B254"/>
    <mergeCell ref="A255:B255"/>
    <mergeCell ref="A256:B256"/>
    <mergeCell ref="A257:B257"/>
    <mergeCell ref="A258:B258"/>
    <mergeCell ref="A259:B259"/>
    <mergeCell ref="A260:B260"/>
    <mergeCell ref="A249:B249"/>
    <mergeCell ref="A250:B250"/>
    <mergeCell ref="A251:B251"/>
    <mergeCell ref="A252:B252"/>
    <mergeCell ref="A253:B253"/>
    <mergeCell ref="A246:B246"/>
    <mergeCell ref="A247:B247"/>
    <mergeCell ref="A202:B202"/>
    <mergeCell ref="A203:B203"/>
    <mergeCell ref="A204:B204"/>
    <mergeCell ref="A205:B205"/>
    <mergeCell ref="A206:B206"/>
    <mergeCell ref="A207:B207"/>
    <mergeCell ref="A227:B227"/>
    <mergeCell ref="A228:B228"/>
    <mergeCell ref="A229:B229"/>
    <mergeCell ref="A214:B214"/>
    <mergeCell ref="A215:B215"/>
    <mergeCell ref="A216:B216"/>
    <mergeCell ref="A217:B217"/>
    <mergeCell ref="A218:B218"/>
    <mergeCell ref="A219:B219"/>
    <mergeCell ref="A223:B223"/>
    <mergeCell ref="A224:B224"/>
    <mergeCell ref="A225:B225"/>
    <mergeCell ref="A226:B226"/>
    <mergeCell ref="A235:B235"/>
    <mergeCell ref="A197:B197"/>
    <mergeCell ref="A198:B198"/>
    <mergeCell ref="A199:B199"/>
    <mergeCell ref="A200:B200"/>
    <mergeCell ref="A201:B201"/>
    <mergeCell ref="A243:B243"/>
    <mergeCell ref="A244:B244"/>
    <mergeCell ref="A245:B245"/>
    <mergeCell ref="A213:B213"/>
    <mergeCell ref="A208:B208"/>
    <mergeCell ref="A209:B209"/>
    <mergeCell ref="A210:B210"/>
    <mergeCell ref="A211:B211"/>
    <mergeCell ref="A212:B212"/>
    <mergeCell ref="A242:B242"/>
    <mergeCell ref="A183:B183"/>
    <mergeCell ref="A196:B196"/>
    <mergeCell ref="A184:B184"/>
    <mergeCell ref="A185:B185"/>
    <mergeCell ref="A186:B186"/>
    <mergeCell ref="A187:B187"/>
    <mergeCell ref="A190:B190"/>
    <mergeCell ref="A191:B191"/>
    <mergeCell ref="A192:B192"/>
    <mergeCell ref="A193:B193"/>
    <mergeCell ref="A194:B194"/>
    <mergeCell ref="A195:B195"/>
    <mergeCell ref="A188:B188"/>
    <mergeCell ref="A189:B189"/>
    <mergeCell ref="AS2:AZ2"/>
    <mergeCell ref="J15:AA15"/>
    <mergeCell ref="B15:I15"/>
    <mergeCell ref="AO15:AV15"/>
    <mergeCell ref="C6:L6"/>
    <mergeCell ref="M6:U6"/>
    <mergeCell ref="V6:AE6"/>
    <mergeCell ref="AK4:AR4"/>
    <mergeCell ref="B4:H4"/>
    <mergeCell ref="C72:AY72"/>
    <mergeCell ref="B64:C64"/>
    <mergeCell ref="D61:AY61"/>
    <mergeCell ref="C41:AY41"/>
    <mergeCell ref="C44:AY44"/>
    <mergeCell ref="C45:AY45"/>
    <mergeCell ref="A155:B155"/>
    <mergeCell ref="A156:B156"/>
    <mergeCell ref="D90:O90"/>
    <mergeCell ref="P90:AA90"/>
    <mergeCell ref="B96:AY96"/>
    <mergeCell ref="D91:O91"/>
    <mergeCell ref="P91:AA91"/>
    <mergeCell ref="B84:AY84"/>
    <mergeCell ref="C150:AV150"/>
    <mergeCell ref="E125:L125"/>
    <mergeCell ref="B120:O120"/>
    <mergeCell ref="P120:U120"/>
    <mergeCell ref="V120:AY120"/>
    <mergeCell ref="A134:AA134"/>
    <mergeCell ref="B136:Y136"/>
    <mergeCell ref="AB134:AZ134"/>
    <mergeCell ref="E132:L132"/>
    <mergeCell ref="D63:AY63"/>
    <mergeCell ref="C39:AY39"/>
    <mergeCell ref="C40:AY40"/>
    <mergeCell ref="A153:B153"/>
    <mergeCell ref="AW153:AY153"/>
    <mergeCell ref="AW154:AY154"/>
    <mergeCell ref="AT130:AY130"/>
    <mergeCell ref="AT131:AY131"/>
    <mergeCell ref="AT132:AY132"/>
    <mergeCell ref="M124:AS124"/>
    <mergeCell ref="M125:AS125"/>
    <mergeCell ref="A182:B182"/>
    <mergeCell ref="AH15:AN15"/>
    <mergeCell ref="A160:B160"/>
    <mergeCell ref="A161:B161"/>
    <mergeCell ref="A162:B162"/>
    <mergeCell ref="I4:Z4"/>
    <mergeCell ref="A157:B157"/>
    <mergeCell ref="A163:B163"/>
    <mergeCell ref="A164:B164"/>
    <mergeCell ref="A172:B172"/>
    <mergeCell ref="A173:B173"/>
    <mergeCell ref="A174:B174"/>
    <mergeCell ref="A175:B175"/>
    <mergeCell ref="A176:B176"/>
    <mergeCell ref="A177:B177"/>
    <mergeCell ref="A166:B166"/>
    <mergeCell ref="A167:B167"/>
    <mergeCell ref="C169:AV169"/>
    <mergeCell ref="C167:AV167"/>
    <mergeCell ref="C168:AV168"/>
    <mergeCell ref="A181:B181"/>
    <mergeCell ref="AB10:AI10"/>
    <mergeCell ref="AJ10:AQ10"/>
    <mergeCell ref="AR10:AY10"/>
    <mergeCell ref="AC9:AH9"/>
    <mergeCell ref="AC8:AH8"/>
    <mergeCell ref="AK9:AP9"/>
    <mergeCell ref="AS9:AX9"/>
    <mergeCell ref="AK8:AP8"/>
    <mergeCell ref="AS8:AX8"/>
    <mergeCell ref="Q19:U19"/>
    <mergeCell ref="AF19:AI19"/>
    <mergeCell ref="AK19:AS19"/>
    <mergeCell ref="AW150:AY150"/>
    <mergeCell ref="AW151:AY151"/>
    <mergeCell ref="AW152:AY152"/>
    <mergeCell ref="A154:B154"/>
    <mergeCell ref="B129:D129"/>
    <mergeCell ref="B130:D130"/>
    <mergeCell ref="B131:D131"/>
    <mergeCell ref="C151:AV151"/>
    <mergeCell ref="C152:AV152"/>
    <mergeCell ref="C38:AY38"/>
    <mergeCell ref="C46:AY46"/>
    <mergeCell ref="C47:AY47"/>
    <mergeCell ref="C43:AY43"/>
    <mergeCell ref="AJ83:AY83"/>
    <mergeCell ref="AJ85:AY85"/>
    <mergeCell ref="AJ87:AY87"/>
    <mergeCell ref="AB83:AI83"/>
    <mergeCell ref="AB85:AI85"/>
    <mergeCell ref="AB87:AI87"/>
    <mergeCell ref="D62:AY62"/>
  </mergeCells>
  <dataValidations disablePrompts="1" count="2">
    <dataValidation type="list" allowBlank="1" showInputMessage="1" showErrorMessage="1" sqref="D91:AA91">
      <formula1>$BA$90:$BA$93</formula1>
    </dataValidation>
    <dataValidation type="list" allowBlank="1" showInputMessage="1" showErrorMessage="1" sqref="AB91:AY91">
      <formula1>$BE$90:$BE$93</formula1>
    </dataValidation>
  </dataValidations>
  <printOptions horizontalCentered="1"/>
  <pageMargins left="0.11811023622047245" right="0.11811023622047245" top="0.19685039370078741" bottom="0.1181102362204724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0" r:id="rId4" name="Check Box 26">
              <controlPr defaultSize="0" autoFill="0" autoLine="0" autoPict="0">
                <anchor moveWithCells="1">
                  <from>
                    <xdr:col>1</xdr:col>
                    <xdr:colOff>352425</xdr:colOff>
                    <xdr:row>66</xdr:row>
                    <xdr:rowOff>9525</xdr:rowOff>
                  </from>
                  <to>
                    <xdr:col>1</xdr:col>
                    <xdr:colOff>552450</xdr:colOff>
                    <xdr:row>66</xdr:row>
                    <xdr:rowOff>219075</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1</xdr:col>
                    <xdr:colOff>352425</xdr:colOff>
                    <xdr:row>67</xdr:row>
                    <xdr:rowOff>9525</xdr:rowOff>
                  </from>
                  <to>
                    <xdr:col>1</xdr:col>
                    <xdr:colOff>552450</xdr:colOff>
                    <xdr:row>67</xdr:row>
                    <xdr:rowOff>219075</xdr:rowOff>
                  </to>
                </anchor>
              </controlPr>
            </control>
          </mc:Choice>
        </mc:AlternateContent>
        <mc:AlternateContent xmlns:mc="http://schemas.openxmlformats.org/markup-compatibility/2006">
          <mc:Choice Requires="x14">
            <control shapeId="1052" r:id="rId6" name="Check Box 28">
              <controlPr defaultSize="0" autoFill="0" autoLine="0" autoPict="0">
                <anchor moveWithCells="1">
                  <from>
                    <xdr:col>1</xdr:col>
                    <xdr:colOff>352425</xdr:colOff>
                    <xdr:row>70</xdr:row>
                    <xdr:rowOff>19050</xdr:rowOff>
                  </from>
                  <to>
                    <xdr:col>1</xdr:col>
                    <xdr:colOff>552450</xdr:colOff>
                    <xdr:row>70</xdr:row>
                    <xdr:rowOff>219075</xdr:rowOff>
                  </to>
                </anchor>
              </controlPr>
            </control>
          </mc:Choice>
        </mc:AlternateContent>
        <mc:AlternateContent xmlns:mc="http://schemas.openxmlformats.org/markup-compatibility/2006">
          <mc:Choice Requires="x14">
            <control shapeId="1053" r:id="rId7" name="Check Box 29">
              <controlPr defaultSize="0" autoFill="0" autoLine="0" autoPict="0">
                <anchor moveWithCells="1">
                  <from>
                    <xdr:col>1</xdr:col>
                    <xdr:colOff>342900</xdr:colOff>
                    <xdr:row>68</xdr:row>
                    <xdr:rowOff>9525</xdr:rowOff>
                  </from>
                  <to>
                    <xdr:col>1</xdr:col>
                    <xdr:colOff>542925</xdr:colOff>
                    <xdr:row>68</xdr:row>
                    <xdr:rowOff>219075</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1</xdr:col>
                    <xdr:colOff>352425</xdr:colOff>
                    <xdr:row>69</xdr:row>
                    <xdr:rowOff>19050</xdr:rowOff>
                  </from>
                  <to>
                    <xdr:col>1</xdr:col>
                    <xdr:colOff>552450</xdr:colOff>
                    <xdr:row>70</xdr:row>
                    <xdr:rowOff>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1</xdr:col>
                    <xdr:colOff>342900</xdr:colOff>
                    <xdr:row>72</xdr:row>
                    <xdr:rowOff>9525</xdr:rowOff>
                  </from>
                  <to>
                    <xdr:col>1</xdr:col>
                    <xdr:colOff>542925</xdr:colOff>
                    <xdr:row>72</xdr:row>
                    <xdr:rowOff>219075</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1</xdr:col>
                    <xdr:colOff>342900</xdr:colOff>
                    <xdr:row>73</xdr:row>
                    <xdr:rowOff>9525</xdr:rowOff>
                  </from>
                  <to>
                    <xdr:col>1</xdr:col>
                    <xdr:colOff>542925</xdr:colOff>
                    <xdr:row>73</xdr:row>
                    <xdr:rowOff>219075</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1</xdr:col>
                    <xdr:colOff>352425</xdr:colOff>
                    <xdr:row>71</xdr:row>
                    <xdr:rowOff>9525</xdr:rowOff>
                  </from>
                  <to>
                    <xdr:col>1</xdr:col>
                    <xdr:colOff>552450</xdr:colOff>
                    <xdr:row>71</xdr:row>
                    <xdr:rowOff>219075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1</xdr:col>
                    <xdr:colOff>342900</xdr:colOff>
                    <xdr:row>74</xdr:row>
                    <xdr:rowOff>0</xdr:rowOff>
                  </from>
                  <to>
                    <xdr:col>1</xdr:col>
                    <xdr:colOff>542925</xdr:colOff>
                    <xdr:row>74</xdr:row>
                    <xdr:rowOff>209550</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1</xdr:col>
                    <xdr:colOff>342900</xdr:colOff>
                    <xdr:row>75</xdr:row>
                    <xdr:rowOff>9525</xdr:rowOff>
                  </from>
                  <to>
                    <xdr:col>1</xdr:col>
                    <xdr:colOff>542925</xdr:colOff>
                    <xdr:row>75</xdr:row>
                    <xdr:rowOff>219075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1</xdr:col>
                    <xdr:colOff>352425</xdr:colOff>
                    <xdr:row>76</xdr:row>
                    <xdr:rowOff>19050</xdr:rowOff>
                  </from>
                  <to>
                    <xdr:col>1</xdr:col>
                    <xdr:colOff>552450</xdr:colOff>
                    <xdr:row>77</xdr:row>
                    <xdr:rowOff>0</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1</xdr:col>
                    <xdr:colOff>342900</xdr:colOff>
                    <xdr:row>77</xdr:row>
                    <xdr:rowOff>0</xdr:rowOff>
                  </from>
                  <to>
                    <xdr:col>1</xdr:col>
                    <xdr:colOff>542925</xdr:colOff>
                    <xdr:row>77</xdr:row>
                    <xdr:rowOff>209550</xdr:rowOff>
                  </to>
                </anchor>
              </controlPr>
            </control>
          </mc:Choice>
        </mc:AlternateContent>
        <mc:AlternateContent xmlns:mc="http://schemas.openxmlformats.org/markup-compatibility/2006">
          <mc:Choice Requires="x14">
            <control shapeId="1062" r:id="rId16" name="Check Box 38">
              <controlPr defaultSize="0" autoFill="0" autoLine="0" autoPict="0">
                <anchor moveWithCells="1">
                  <from>
                    <xdr:col>1</xdr:col>
                    <xdr:colOff>342900</xdr:colOff>
                    <xdr:row>78</xdr:row>
                    <xdr:rowOff>9525</xdr:rowOff>
                  </from>
                  <to>
                    <xdr:col>1</xdr:col>
                    <xdr:colOff>542925</xdr:colOff>
                    <xdr:row>78</xdr:row>
                    <xdr:rowOff>219075</xdr:rowOff>
                  </to>
                </anchor>
              </controlPr>
            </control>
          </mc:Choice>
        </mc:AlternateContent>
        <mc:AlternateContent xmlns:mc="http://schemas.openxmlformats.org/markup-compatibility/2006">
          <mc:Choice Requires="x14">
            <control shapeId="1088" r:id="rId17" name="Check Box 64">
              <controlPr defaultSize="0" autoFill="0" autoLine="0" autoPict="0">
                <anchor moveWithCells="1">
                  <from>
                    <xdr:col>1</xdr:col>
                    <xdr:colOff>352425</xdr:colOff>
                    <xdr:row>66</xdr:row>
                    <xdr:rowOff>9525</xdr:rowOff>
                  </from>
                  <to>
                    <xdr:col>1</xdr:col>
                    <xdr:colOff>552450</xdr:colOff>
                    <xdr:row>66</xdr:row>
                    <xdr:rowOff>219075</xdr:rowOff>
                  </to>
                </anchor>
              </controlPr>
            </control>
          </mc:Choice>
        </mc:AlternateContent>
        <mc:AlternateContent xmlns:mc="http://schemas.openxmlformats.org/markup-compatibility/2006">
          <mc:Choice Requires="x14">
            <control shapeId="1089" r:id="rId18" name="Check Box 65">
              <controlPr defaultSize="0" autoFill="0" autoLine="0" autoPict="0">
                <anchor moveWithCells="1">
                  <from>
                    <xdr:col>1</xdr:col>
                    <xdr:colOff>352425</xdr:colOff>
                    <xdr:row>67</xdr:row>
                    <xdr:rowOff>9525</xdr:rowOff>
                  </from>
                  <to>
                    <xdr:col>1</xdr:col>
                    <xdr:colOff>552450</xdr:colOff>
                    <xdr:row>67</xdr:row>
                    <xdr:rowOff>219075</xdr:rowOff>
                  </to>
                </anchor>
              </controlPr>
            </control>
          </mc:Choice>
        </mc:AlternateContent>
        <mc:AlternateContent xmlns:mc="http://schemas.openxmlformats.org/markup-compatibility/2006">
          <mc:Choice Requires="x14">
            <control shapeId="1090" r:id="rId19" name="Check Box 66">
              <controlPr defaultSize="0" autoFill="0" autoLine="0" autoPict="0">
                <anchor moveWithCells="1">
                  <from>
                    <xdr:col>1</xdr:col>
                    <xdr:colOff>352425</xdr:colOff>
                    <xdr:row>70</xdr:row>
                    <xdr:rowOff>19050</xdr:rowOff>
                  </from>
                  <to>
                    <xdr:col>1</xdr:col>
                    <xdr:colOff>552450</xdr:colOff>
                    <xdr:row>70</xdr:row>
                    <xdr:rowOff>219075</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1</xdr:col>
                    <xdr:colOff>342900</xdr:colOff>
                    <xdr:row>68</xdr:row>
                    <xdr:rowOff>9525</xdr:rowOff>
                  </from>
                  <to>
                    <xdr:col>1</xdr:col>
                    <xdr:colOff>542925</xdr:colOff>
                    <xdr:row>68</xdr:row>
                    <xdr:rowOff>219075</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1</xdr:col>
                    <xdr:colOff>352425</xdr:colOff>
                    <xdr:row>69</xdr:row>
                    <xdr:rowOff>19050</xdr:rowOff>
                  </from>
                  <to>
                    <xdr:col>1</xdr:col>
                    <xdr:colOff>552450</xdr:colOff>
                    <xdr:row>70</xdr:row>
                    <xdr:rowOff>0</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xdr:col>
                    <xdr:colOff>342900</xdr:colOff>
                    <xdr:row>72</xdr:row>
                    <xdr:rowOff>9525</xdr:rowOff>
                  </from>
                  <to>
                    <xdr:col>1</xdr:col>
                    <xdr:colOff>542925</xdr:colOff>
                    <xdr:row>72</xdr:row>
                    <xdr:rowOff>219075</xdr:rowOff>
                  </to>
                </anchor>
              </controlPr>
            </control>
          </mc:Choice>
        </mc:AlternateContent>
        <mc:AlternateContent xmlns:mc="http://schemas.openxmlformats.org/markup-compatibility/2006">
          <mc:Choice Requires="x14">
            <control shapeId="1094" r:id="rId23" name="Check Box 70">
              <controlPr defaultSize="0" autoFill="0" autoLine="0" autoPict="0">
                <anchor moveWithCells="1">
                  <from>
                    <xdr:col>1</xdr:col>
                    <xdr:colOff>342900</xdr:colOff>
                    <xdr:row>73</xdr:row>
                    <xdr:rowOff>9525</xdr:rowOff>
                  </from>
                  <to>
                    <xdr:col>1</xdr:col>
                    <xdr:colOff>542925</xdr:colOff>
                    <xdr:row>73</xdr:row>
                    <xdr:rowOff>219075</xdr:rowOff>
                  </to>
                </anchor>
              </controlPr>
            </control>
          </mc:Choice>
        </mc:AlternateContent>
        <mc:AlternateContent xmlns:mc="http://schemas.openxmlformats.org/markup-compatibility/2006">
          <mc:Choice Requires="x14">
            <control shapeId="1095" r:id="rId24" name="Check Box 71">
              <controlPr defaultSize="0" autoFill="0" autoLine="0" autoPict="0">
                <anchor moveWithCells="1">
                  <from>
                    <xdr:col>1</xdr:col>
                    <xdr:colOff>352425</xdr:colOff>
                    <xdr:row>71</xdr:row>
                    <xdr:rowOff>9525</xdr:rowOff>
                  </from>
                  <to>
                    <xdr:col>1</xdr:col>
                    <xdr:colOff>552450</xdr:colOff>
                    <xdr:row>71</xdr:row>
                    <xdr:rowOff>219075</xdr:rowOff>
                  </to>
                </anchor>
              </controlPr>
            </control>
          </mc:Choice>
        </mc:AlternateContent>
        <mc:AlternateContent xmlns:mc="http://schemas.openxmlformats.org/markup-compatibility/2006">
          <mc:Choice Requires="x14">
            <control shapeId="1096" r:id="rId25" name="Check Box 72">
              <controlPr defaultSize="0" autoFill="0" autoLine="0" autoPict="0">
                <anchor moveWithCells="1">
                  <from>
                    <xdr:col>1</xdr:col>
                    <xdr:colOff>342900</xdr:colOff>
                    <xdr:row>74</xdr:row>
                    <xdr:rowOff>0</xdr:rowOff>
                  </from>
                  <to>
                    <xdr:col>1</xdr:col>
                    <xdr:colOff>542925</xdr:colOff>
                    <xdr:row>74</xdr:row>
                    <xdr:rowOff>209550</xdr:rowOff>
                  </to>
                </anchor>
              </controlPr>
            </control>
          </mc:Choice>
        </mc:AlternateContent>
        <mc:AlternateContent xmlns:mc="http://schemas.openxmlformats.org/markup-compatibility/2006">
          <mc:Choice Requires="x14">
            <control shapeId="1097" r:id="rId26" name="Check Box 73">
              <controlPr defaultSize="0" autoFill="0" autoLine="0" autoPict="0">
                <anchor moveWithCells="1">
                  <from>
                    <xdr:col>1</xdr:col>
                    <xdr:colOff>342900</xdr:colOff>
                    <xdr:row>75</xdr:row>
                    <xdr:rowOff>9525</xdr:rowOff>
                  </from>
                  <to>
                    <xdr:col>1</xdr:col>
                    <xdr:colOff>542925</xdr:colOff>
                    <xdr:row>75</xdr:row>
                    <xdr:rowOff>219075</xdr:rowOff>
                  </to>
                </anchor>
              </controlPr>
            </control>
          </mc:Choice>
        </mc:AlternateContent>
        <mc:AlternateContent xmlns:mc="http://schemas.openxmlformats.org/markup-compatibility/2006">
          <mc:Choice Requires="x14">
            <control shapeId="1098" r:id="rId27" name="Check Box 74">
              <controlPr defaultSize="0" autoFill="0" autoLine="0" autoPict="0">
                <anchor moveWithCells="1">
                  <from>
                    <xdr:col>1</xdr:col>
                    <xdr:colOff>352425</xdr:colOff>
                    <xdr:row>76</xdr:row>
                    <xdr:rowOff>19050</xdr:rowOff>
                  </from>
                  <to>
                    <xdr:col>1</xdr:col>
                    <xdr:colOff>552450</xdr:colOff>
                    <xdr:row>77</xdr:row>
                    <xdr:rowOff>0</xdr:rowOff>
                  </to>
                </anchor>
              </controlPr>
            </control>
          </mc:Choice>
        </mc:AlternateContent>
        <mc:AlternateContent xmlns:mc="http://schemas.openxmlformats.org/markup-compatibility/2006">
          <mc:Choice Requires="x14">
            <control shapeId="1099" r:id="rId28" name="Check Box 75">
              <controlPr defaultSize="0" autoFill="0" autoLine="0" autoPict="0">
                <anchor moveWithCells="1">
                  <from>
                    <xdr:col>1</xdr:col>
                    <xdr:colOff>342900</xdr:colOff>
                    <xdr:row>77</xdr:row>
                    <xdr:rowOff>0</xdr:rowOff>
                  </from>
                  <to>
                    <xdr:col>1</xdr:col>
                    <xdr:colOff>542925</xdr:colOff>
                    <xdr:row>77</xdr:row>
                    <xdr:rowOff>209550</xdr:rowOff>
                  </to>
                </anchor>
              </controlPr>
            </control>
          </mc:Choice>
        </mc:AlternateContent>
        <mc:AlternateContent xmlns:mc="http://schemas.openxmlformats.org/markup-compatibility/2006">
          <mc:Choice Requires="x14">
            <control shapeId="1100" r:id="rId29" name="Check Box 76">
              <controlPr defaultSize="0" autoFill="0" autoLine="0" autoPict="0">
                <anchor moveWithCells="1">
                  <from>
                    <xdr:col>1</xdr:col>
                    <xdr:colOff>342900</xdr:colOff>
                    <xdr:row>78</xdr:row>
                    <xdr:rowOff>9525</xdr:rowOff>
                  </from>
                  <to>
                    <xdr:col>1</xdr:col>
                    <xdr:colOff>542925</xdr:colOff>
                    <xdr:row>78</xdr:row>
                    <xdr:rowOff>219075</xdr:rowOff>
                  </to>
                </anchor>
              </controlPr>
            </control>
          </mc:Choice>
        </mc:AlternateContent>
        <mc:AlternateContent xmlns:mc="http://schemas.openxmlformats.org/markup-compatibility/2006">
          <mc:Choice Requires="x14">
            <control shapeId="1112" r:id="rId30" name="Check Box 88">
              <controlPr defaultSize="0" autoFill="0" autoLine="0" autoPict="0">
                <anchor moveWithCells="1">
                  <from>
                    <xdr:col>8</xdr:col>
                    <xdr:colOff>95250</xdr:colOff>
                    <xdr:row>15</xdr:row>
                    <xdr:rowOff>28575</xdr:rowOff>
                  </from>
                  <to>
                    <xdr:col>10</xdr:col>
                    <xdr:colOff>57150</xdr:colOff>
                    <xdr:row>15</xdr:row>
                    <xdr:rowOff>285750</xdr:rowOff>
                  </to>
                </anchor>
              </controlPr>
            </control>
          </mc:Choice>
        </mc:AlternateContent>
        <mc:AlternateContent xmlns:mc="http://schemas.openxmlformats.org/markup-compatibility/2006">
          <mc:Choice Requires="x14">
            <control shapeId="1114" r:id="rId31" name="Check Box 90">
              <controlPr defaultSize="0" autoFill="0" autoLine="0" autoPict="0">
                <anchor moveWithCells="1">
                  <from>
                    <xdr:col>20</xdr:col>
                    <xdr:colOff>76200</xdr:colOff>
                    <xdr:row>15</xdr:row>
                    <xdr:rowOff>47625</xdr:rowOff>
                  </from>
                  <to>
                    <xdr:col>22</xdr:col>
                    <xdr:colOff>38100</xdr:colOff>
                    <xdr:row>15</xdr:row>
                    <xdr:rowOff>285750</xdr:rowOff>
                  </to>
                </anchor>
              </controlPr>
            </control>
          </mc:Choice>
        </mc:AlternateContent>
        <mc:AlternateContent xmlns:mc="http://schemas.openxmlformats.org/markup-compatibility/2006">
          <mc:Choice Requires="x14">
            <control shapeId="1115" r:id="rId32" name="Check Box 91">
              <controlPr defaultSize="0" autoFill="0" autoLine="0" autoPict="0">
                <anchor moveWithCells="1">
                  <from>
                    <xdr:col>26</xdr:col>
                    <xdr:colOff>47625</xdr:colOff>
                    <xdr:row>15</xdr:row>
                    <xdr:rowOff>38100</xdr:rowOff>
                  </from>
                  <to>
                    <xdr:col>28</xdr:col>
                    <xdr:colOff>0</xdr:colOff>
                    <xdr:row>15</xdr:row>
                    <xdr:rowOff>285750</xdr:rowOff>
                  </to>
                </anchor>
              </controlPr>
            </control>
          </mc:Choice>
        </mc:AlternateContent>
        <mc:AlternateContent xmlns:mc="http://schemas.openxmlformats.org/markup-compatibility/2006">
          <mc:Choice Requires="x14">
            <control shapeId="1116" r:id="rId33" name="Check Box 92">
              <controlPr defaultSize="0" autoFill="0" autoLine="0" autoPict="0">
                <anchor moveWithCells="1">
                  <from>
                    <xdr:col>32</xdr:col>
                    <xdr:colOff>38100</xdr:colOff>
                    <xdr:row>15</xdr:row>
                    <xdr:rowOff>47625</xdr:rowOff>
                  </from>
                  <to>
                    <xdr:col>33</xdr:col>
                    <xdr:colOff>114300</xdr:colOff>
                    <xdr:row>15</xdr:row>
                    <xdr:rowOff>295275</xdr:rowOff>
                  </to>
                </anchor>
              </controlPr>
            </control>
          </mc:Choice>
        </mc:AlternateContent>
        <mc:AlternateContent xmlns:mc="http://schemas.openxmlformats.org/markup-compatibility/2006">
          <mc:Choice Requires="x14">
            <control shapeId="1117" r:id="rId34" name="Check Box 93">
              <controlPr defaultSize="0" autoFill="0" autoLine="0" autoPict="0">
                <anchor moveWithCells="1">
                  <from>
                    <xdr:col>38</xdr:col>
                    <xdr:colOff>9525</xdr:colOff>
                    <xdr:row>15</xdr:row>
                    <xdr:rowOff>57150</xdr:rowOff>
                  </from>
                  <to>
                    <xdr:col>39</xdr:col>
                    <xdr:colOff>85725</xdr:colOff>
                    <xdr:row>15</xdr:row>
                    <xdr:rowOff>295275</xdr:rowOff>
                  </to>
                </anchor>
              </controlPr>
            </control>
          </mc:Choice>
        </mc:AlternateContent>
        <mc:AlternateContent xmlns:mc="http://schemas.openxmlformats.org/markup-compatibility/2006">
          <mc:Choice Requires="x14">
            <control shapeId="1118" r:id="rId35" name="Check Box 94">
              <controlPr defaultSize="0" autoFill="0" autoLine="0" autoPict="0">
                <anchor moveWithCells="1">
                  <from>
                    <xdr:col>43</xdr:col>
                    <xdr:colOff>104775</xdr:colOff>
                    <xdr:row>15</xdr:row>
                    <xdr:rowOff>47625</xdr:rowOff>
                  </from>
                  <to>
                    <xdr:col>45</xdr:col>
                    <xdr:colOff>57150</xdr:colOff>
                    <xdr:row>15</xdr:row>
                    <xdr:rowOff>285750</xdr:rowOff>
                  </to>
                </anchor>
              </controlPr>
            </control>
          </mc:Choice>
        </mc:AlternateContent>
        <mc:AlternateContent xmlns:mc="http://schemas.openxmlformats.org/markup-compatibility/2006">
          <mc:Choice Requires="x14">
            <control shapeId="1125" r:id="rId36" name="Check Box 101">
              <controlPr defaultSize="0" autoFill="0" autoLine="0" autoPict="0">
                <anchor moveWithCells="1">
                  <from>
                    <xdr:col>1</xdr:col>
                    <xdr:colOff>0</xdr:colOff>
                    <xdr:row>136</xdr:row>
                    <xdr:rowOff>180975</xdr:rowOff>
                  </from>
                  <to>
                    <xdr:col>1</xdr:col>
                    <xdr:colOff>200025</xdr:colOff>
                    <xdr:row>138</xdr:row>
                    <xdr:rowOff>9525</xdr:rowOff>
                  </to>
                </anchor>
              </controlPr>
            </control>
          </mc:Choice>
        </mc:AlternateContent>
        <mc:AlternateContent xmlns:mc="http://schemas.openxmlformats.org/markup-compatibility/2006">
          <mc:Choice Requires="x14">
            <control shapeId="1126" r:id="rId37" name="Check Box 102">
              <controlPr defaultSize="0" autoFill="0" autoLine="0" autoPict="0">
                <anchor moveWithCells="1">
                  <from>
                    <xdr:col>1</xdr:col>
                    <xdr:colOff>9525</xdr:colOff>
                    <xdr:row>138</xdr:row>
                    <xdr:rowOff>171450</xdr:rowOff>
                  </from>
                  <to>
                    <xdr:col>1</xdr:col>
                    <xdr:colOff>209550</xdr:colOff>
                    <xdr:row>139</xdr:row>
                    <xdr:rowOff>190500</xdr:rowOff>
                  </to>
                </anchor>
              </controlPr>
            </control>
          </mc:Choice>
        </mc:AlternateContent>
        <mc:AlternateContent xmlns:mc="http://schemas.openxmlformats.org/markup-compatibility/2006">
          <mc:Choice Requires="x14">
            <control shapeId="1127" r:id="rId38" name="Check Box 103">
              <controlPr defaultSize="0" autoFill="0" autoLine="0" autoPict="0">
                <anchor moveWithCells="1">
                  <from>
                    <xdr:col>1</xdr:col>
                    <xdr:colOff>9525</xdr:colOff>
                    <xdr:row>139</xdr:row>
                    <xdr:rowOff>171450</xdr:rowOff>
                  </from>
                  <to>
                    <xdr:col>1</xdr:col>
                    <xdr:colOff>200025</xdr:colOff>
                    <xdr:row>140</xdr:row>
                    <xdr:rowOff>190500</xdr:rowOff>
                  </to>
                </anchor>
              </controlPr>
            </control>
          </mc:Choice>
        </mc:AlternateContent>
        <mc:AlternateContent xmlns:mc="http://schemas.openxmlformats.org/markup-compatibility/2006">
          <mc:Choice Requires="x14">
            <control shapeId="1128" r:id="rId39" name="Check Box 104">
              <controlPr defaultSize="0" autoFill="0" autoLine="0" autoPict="0">
                <anchor moveWithCells="1">
                  <from>
                    <xdr:col>1</xdr:col>
                    <xdr:colOff>0</xdr:colOff>
                    <xdr:row>137</xdr:row>
                    <xdr:rowOff>180975</xdr:rowOff>
                  </from>
                  <to>
                    <xdr:col>1</xdr:col>
                    <xdr:colOff>200025</xdr:colOff>
                    <xdr:row>139</xdr:row>
                    <xdr:rowOff>0</xdr:rowOff>
                  </to>
                </anchor>
              </controlPr>
            </control>
          </mc:Choice>
        </mc:AlternateContent>
        <mc:AlternateContent xmlns:mc="http://schemas.openxmlformats.org/markup-compatibility/2006">
          <mc:Choice Requires="x14">
            <control shapeId="1129" r:id="rId40" name="Check Box 105">
              <controlPr defaultSize="0" autoFill="0" autoLine="0" autoPict="0">
                <anchor moveWithCells="1">
                  <from>
                    <xdr:col>1</xdr:col>
                    <xdr:colOff>0</xdr:colOff>
                    <xdr:row>136</xdr:row>
                    <xdr:rowOff>0</xdr:rowOff>
                  </from>
                  <to>
                    <xdr:col>1</xdr:col>
                    <xdr:colOff>200025</xdr:colOff>
                    <xdr:row>137</xdr:row>
                    <xdr:rowOff>19050</xdr:rowOff>
                  </to>
                </anchor>
              </controlPr>
            </control>
          </mc:Choice>
        </mc:AlternateContent>
        <mc:AlternateContent xmlns:mc="http://schemas.openxmlformats.org/markup-compatibility/2006">
          <mc:Choice Requires="x14">
            <control shapeId="1130" r:id="rId41" name="Check Box 106">
              <controlPr defaultSize="0" autoFill="0" autoLine="0" autoPict="0">
                <anchor moveWithCells="1">
                  <from>
                    <xdr:col>1</xdr:col>
                    <xdr:colOff>0</xdr:colOff>
                    <xdr:row>135</xdr:row>
                    <xdr:rowOff>0</xdr:rowOff>
                  </from>
                  <to>
                    <xdr:col>1</xdr:col>
                    <xdr:colOff>200025</xdr:colOff>
                    <xdr:row>136</xdr:row>
                    <xdr:rowOff>19050</xdr:rowOff>
                  </to>
                </anchor>
              </controlPr>
            </control>
          </mc:Choice>
        </mc:AlternateContent>
        <mc:AlternateContent xmlns:mc="http://schemas.openxmlformats.org/markup-compatibility/2006">
          <mc:Choice Requires="x14">
            <control shapeId="1131" r:id="rId42" name="Check Box 107">
              <controlPr defaultSize="0" autoFill="0" autoLine="0" autoPict="0">
                <anchor moveWithCells="1">
                  <from>
                    <xdr:col>14</xdr:col>
                    <xdr:colOff>85725</xdr:colOff>
                    <xdr:row>15</xdr:row>
                    <xdr:rowOff>38100</xdr:rowOff>
                  </from>
                  <to>
                    <xdr:col>16</xdr:col>
                    <xdr:colOff>47625</xdr:colOff>
                    <xdr:row>15</xdr:row>
                    <xdr:rowOff>276225</xdr:rowOff>
                  </to>
                </anchor>
              </controlPr>
            </control>
          </mc:Choice>
        </mc:AlternateContent>
        <mc:AlternateContent xmlns:mc="http://schemas.openxmlformats.org/markup-compatibility/2006">
          <mc:Choice Requires="x14">
            <control shapeId="1132" r:id="rId43" name="Check Box 108">
              <controlPr defaultSize="0" autoFill="0" autoLine="0" autoPict="0">
                <anchor moveWithCells="1">
                  <from>
                    <xdr:col>3</xdr:col>
                    <xdr:colOff>9525</xdr:colOff>
                    <xdr:row>15</xdr:row>
                    <xdr:rowOff>28575</xdr:rowOff>
                  </from>
                  <to>
                    <xdr:col>4</xdr:col>
                    <xdr:colOff>85725</xdr:colOff>
                    <xdr:row>15</xdr:row>
                    <xdr:rowOff>276225</xdr:rowOff>
                  </to>
                </anchor>
              </controlPr>
            </control>
          </mc:Choice>
        </mc:AlternateContent>
        <mc:AlternateContent xmlns:mc="http://schemas.openxmlformats.org/markup-compatibility/2006">
          <mc:Choice Requires="x14">
            <control shapeId="1133" r:id="rId44" name="Check Box 109">
              <controlPr defaultSize="0" autoFill="0" autoLine="0" autoPict="0">
                <anchor moveWithCells="1">
                  <from>
                    <xdr:col>1</xdr:col>
                    <xdr:colOff>180975</xdr:colOff>
                    <xdr:row>15</xdr:row>
                    <xdr:rowOff>28575</xdr:rowOff>
                  </from>
                  <to>
                    <xdr:col>1</xdr:col>
                    <xdr:colOff>371475</xdr:colOff>
                    <xdr:row>15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workbookViewId="0">
      <selection activeCell="A40" sqref="A40"/>
    </sheetView>
  </sheetViews>
  <sheetFormatPr defaultRowHeight="15" x14ac:dyDescent="0.25"/>
  <cols>
    <col min="1" max="1" width="24.5703125" style="68" customWidth="1"/>
    <col min="2" max="2" width="25.5703125" style="68" customWidth="1"/>
    <col min="3" max="3" width="42.5703125" style="68" customWidth="1"/>
    <col min="4" max="4" width="6.140625" style="68" customWidth="1"/>
    <col min="5" max="5" width="2.42578125" style="68" customWidth="1"/>
    <col min="6" max="6" width="12.7109375" style="68" customWidth="1"/>
    <col min="7" max="7" width="15.140625" style="68" bestFit="1" customWidth="1"/>
    <col min="8" max="8" width="23.5703125" style="68" bestFit="1" customWidth="1"/>
    <col min="9" max="9" width="5.28515625" style="68" bestFit="1" customWidth="1"/>
    <col min="10" max="10" width="1.7109375" style="68" customWidth="1"/>
    <col min="11" max="11" width="12.7109375" style="68" customWidth="1"/>
    <col min="12" max="12" width="35.28515625" style="68" bestFit="1" customWidth="1"/>
    <col min="13" max="13" width="18" style="68" customWidth="1"/>
    <col min="14" max="14" width="4.5703125" style="68" bestFit="1" customWidth="1"/>
    <col min="15" max="16384" width="9.140625" style="68"/>
  </cols>
  <sheetData>
    <row r="1" spans="1:14" ht="15" customHeight="1" x14ac:dyDescent="0.25">
      <c r="A1" s="466" t="s">
        <v>742</v>
      </c>
      <c r="B1" s="466"/>
      <c r="C1" s="466"/>
      <c r="D1" s="466"/>
      <c r="E1" s="466"/>
      <c r="F1" s="466"/>
      <c r="G1" s="466"/>
      <c r="H1" s="466"/>
      <c r="I1" s="466"/>
      <c r="J1" s="466"/>
      <c r="K1" s="466"/>
      <c r="L1" s="466"/>
      <c r="M1" s="466"/>
      <c r="N1" s="466"/>
    </row>
    <row r="2" spans="1:14" ht="43.5" customHeight="1" x14ac:dyDescent="0.25">
      <c r="A2" s="466"/>
      <c r="B2" s="466"/>
      <c r="C2" s="466"/>
      <c r="D2" s="466"/>
      <c r="E2" s="466"/>
      <c r="F2" s="466"/>
      <c r="G2" s="466"/>
      <c r="H2" s="466"/>
      <c r="I2" s="466"/>
      <c r="J2" s="466"/>
      <c r="K2" s="466"/>
      <c r="L2" s="466"/>
      <c r="M2" s="466"/>
      <c r="N2" s="466"/>
    </row>
    <row r="3" spans="1:14" s="69" customFormat="1" ht="21.95" customHeight="1" x14ac:dyDescent="0.25">
      <c r="A3" s="467" t="s">
        <v>626</v>
      </c>
      <c r="B3" s="467"/>
      <c r="C3" s="86" t="s">
        <v>627</v>
      </c>
      <c r="D3" s="85"/>
      <c r="F3" s="76"/>
      <c r="G3" s="87" t="s">
        <v>628</v>
      </c>
      <c r="H3" s="79"/>
      <c r="I3" s="80"/>
      <c r="K3" s="463" t="s">
        <v>629</v>
      </c>
      <c r="L3" s="87" t="s">
        <v>630</v>
      </c>
      <c r="M3" s="81"/>
      <c r="N3" s="82"/>
    </row>
    <row r="4" spans="1:14" s="69" customFormat="1" ht="11.25" x14ac:dyDescent="0.25">
      <c r="A4" s="453" t="s">
        <v>636</v>
      </c>
      <c r="B4" s="454" t="s">
        <v>632</v>
      </c>
      <c r="C4" s="71" t="s">
        <v>750</v>
      </c>
      <c r="D4" s="71" t="s">
        <v>637</v>
      </c>
      <c r="F4" s="465" t="s">
        <v>631</v>
      </c>
      <c r="G4" s="74" t="s">
        <v>632</v>
      </c>
      <c r="H4" s="74" t="s">
        <v>633</v>
      </c>
      <c r="I4" s="74" t="s">
        <v>634</v>
      </c>
      <c r="K4" s="464"/>
      <c r="L4" s="73" t="s">
        <v>635</v>
      </c>
      <c r="M4" s="83"/>
      <c r="N4" s="84"/>
    </row>
    <row r="5" spans="1:14" s="69" customFormat="1" ht="21.95" customHeight="1" x14ac:dyDescent="0.25">
      <c r="A5" s="453"/>
      <c r="B5" s="454"/>
      <c r="C5" s="71" t="s">
        <v>751</v>
      </c>
      <c r="D5" s="71" t="s">
        <v>643</v>
      </c>
      <c r="F5" s="465"/>
      <c r="G5" s="74" t="s">
        <v>638</v>
      </c>
      <c r="H5" s="74" t="s">
        <v>639</v>
      </c>
      <c r="I5" s="74" t="s">
        <v>634</v>
      </c>
      <c r="K5" s="464"/>
      <c r="L5" s="72" t="s">
        <v>640</v>
      </c>
      <c r="M5" s="75" t="s">
        <v>641</v>
      </c>
      <c r="N5" s="72" t="s">
        <v>642</v>
      </c>
    </row>
    <row r="6" spans="1:14" s="69" customFormat="1" ht="22.5" customHeight="1" x14ac:dyDescent="0.25">
      <c r="A6" s="453"/>
      <c r="B6" s="454"/>
      <c r="C6" s="71" t="s">
        <v>752</v>
      </c>
      <c r="D6" s="71" t="s">
        <v>648</v>
      </c>
      <c r="F6" s="465"/>
      <c r="G6" s="74" t="s">
        <v>644</v>
      </c>
      <c r="H6" s="74" t="s">
        <v>645</v>
      </c>
      <c r="I6" s="74" t="s">
        <v>646</v>
      </c>
      <c r="K6" s="464"/>
      <c r="L6" s="72" t="s">
        <v>647</v>
      </c>
      <c r="M6" s="75" t="s">
        <v>641</v>
      </c>
      <c r="N6" s="72" t="s">
        <v>642</v>
      </c>
    </row>
    <row r="7" spans="1:14" s="69" customFormat="1" ht="11.25" x14ac:dyDescent="0.25">
      <c r="A7" s="453"/>
      <c r="B7" s="71" t="s">
        <v>653</v>
      </c>
      <c r="C7" s="71" t="s">
        <v>753</v>
      </c>
      <c r="D7" s="71" t="s">
        <v>654</v>
      </c>
      <c r="F7" s="465"/>
      <c r="G7" s="74" t="s">
        <v>649</v>
      </c>
      <c r="H7" s="74" t="s">
        <v>650</v>
      </c>
      <c r="I7" s="74" t="s">
        <v>651</v>
      </c>
      <c r="K7" s="464"/>
      <c r="L7" s="72" t="s">
        <v>652</v>
      </c>
      <c r="M7" s="75" t="s">
        <v>641</v>
      </c>
      <c r="N7" s="72" t="s">
        <v>642</v>
      </c>
    </row>
    <row r="8" spans="1:14" s="69" customFormat="1" ht="11.25" x14ac:dyDescent="0.25">
      <c r="A8" s="450"/>
      <c r="B8" s="451"/>
      <c r="C8" s="451"/>
      <c r="D8" s="452"/>
      <c r="F8" s="455"/>
      <c r="G8" s="456"/>
      <c r="H8" s="456"/>
      <c r="I8" s="457"/>
      <c r="K8" s="464"/>
      <c r="L8" s="73" t="s">
        <v>743</v>
      </c>
      <c r="M8" s="72"/>
      <c r="N8" s="72"/>
    </row>
    <row r="9" spans="1:14" s="69" customFormat="1" ht="11.25" x14ac:dyDescent="0.25">
      <c r="A9" s="453" t="s">
        <v>660</v>
      </c>
      <c r="B9" s="454" t="s">
        <v>632</v>
      </c>
      <c r="C9" s="71" t="s">
        <v>754</v>
      </c>
      <c r="D9" s="71" t="s">
        <v>661</v>
      </c>
      <c r="F9" s="465" t="s">
        <v>655</v>
      </c>
      <c r="G9" s="74" t="s">
        <v>632</v>
      </c>
      <c r="H9" s="74" t="s">
        <v>656</v>
      </c>
      <c r="I9" s="74" t="s">
        <v>657</v>
      </c>
      <c r="K9" s="464"/>
      <c r="L9" s="72" t="s">
        <v>640</v>
      </c>
      <c r="M9" s="72" t="s">
        <v>658</v>
      </c>
      <c r="N9" s="72" t="s">
        <v>659</v>
      </c>
    </row>
    <row r="10" spans="1:14" s="69" customFormat="1" ht="11.25" x14ac:dyDescent="0.25">
      <c r="A10" s="453"/>
      <c r="B10" s="454"/>
      <c r="C10" s="71" t="s">
        <v>752</v>
      </c>
      <c r="D10" s="72" t="s">
        <v>663</v>
      </c>
      <c r="F10" s="465"/>
      <c r="G10" s="74" t="s">
        <v>638</v>
      </c>
      <c r="H10" s="74" t="s">
        <v>662</v>
      </c>
      <c r="I10" s="74" t="s">
        <v>657</v>
      </c>
      <c r="K10" s="464"/>
      <c r="L10" s="72" t="s">
        <v>647</v>
      </c>
      <c r="M10" s="72" t="s">
        <v>658</v>
      </c>
      <c r="N10" s="72" t="s">
        <v>659</v>
      </c>
    </row>
    <row r="11" spans="1:14" s="69" customFormat="1" ht="11.25" x14ac:dyDescent="0.25">
      <c r="A11" s="453"/>
      <c r="B11" s="71" t="s">
        <v>666</v>
      </c>
      <c r="C11" s="71" t="s">
        <v>753</v>
      </c>
      <c r="D11" s="71" t="s">
        <v>663</v>
      </c>
      <c r="F11" s="465"/>
      <c r="G11" s="74" t="s">
        <v>644</v>
      </c>
      <c r="H11" s="74" t="s">
        <v>664</v>
      </c>
      <c r="I11" s="74" t="s">
        <v>665</v>
      </c>
      <c r="K11" s="464"/>
      <c r="L11" s="72" t="s">
        <v>652</v>
      </c>
      <c r="M11" s="72" t="s">
        <v>658</v>
      </c>
      <c r="N11" s="72" t="s">
        <v>659</v>
      </c>
    </row>
    <row r="12" spans="1:14" s="69" customFormat="1" ht="11.25" x14ac:dyDescent="0.25">
      <c r="A12" s="450"/>
      <c r="B12" s="451"/>
      <c r="C12" s="451"/>
      <c r="D12" s="452"/>
      <c r="F12" s="465"/>
      <c r="G12" s="74" t="s">
        <v>649</v>
      </c>
      <c r="H12" s="74" t="s">
        <v>667</v>
      </c>
      <c r="I12" s="74" t="s">
        <v>668</v>
      </c>
      <c r="K12" s="464"/>
      <c r="L12" s="73" t="s">
        <v>745</v>
      </c>
      <c r="M12" s="72"/>
      <c r="N12" s="72"/>
    </row>
    <row r="13" spans="1:14" s="69" customFormat="1" ht="11.25" x14ac:dyDescent="0.25">
      <c r="A13" s="453" t="s">
        <v>671</v>
      </c>
      <c r="B13" s="71" t="s">
        <v>672</v>
      </c>
      <c r="C13" s="71" t="s">
        <v>756</v>
      </c>
      <c r="D13" s="71" t="s">
        <v>673</v>
      </c>
      <c r="F13" s="455"/>
      <c r="G13" s="456"/>
      <c r="H13" s="456"/>
      <c r="I13" s="457"/>
      <c r="K13" s="464"/>
      <c r="L13" s="72" t="s">
        <v>640</v>
      </c>
      <c r="M13" s="72" t="s">
        <v>669</v>
      </c>
      <c r="N13" s="72" t="s">
        <v>670</v>
      </c>
    </row>
    <row r="14" spans="1:14" s="69" customFormat="1" ht="21.95" customHeight="1" x14ac:dyDescent="0.25">
      <c r="A14" s="453"/>
      <c r="B14" s="71" t="s">
        <v>678</v>
      </c>
      <c r="C14" s="71" t="s">
        <v>755</v>
      </c>
      <c r="D14" s="71" t="s">
        <v>673</v>
      </c>
      <c r="F14" s="458" t="s">
        <v>674</v>
      </c>
      <c r="G14" s="78" t="s">
        <v>675</v>
      </c>
      <c r="H14" s="78" t="s">
        <v>676</v>
      </c>
      <c r="I14" s="78" t="s">
        <v>677</v>
      </c>
      <c r="K14" s="464"/>
      <c r="L14" s="72" t="s">
        <v>647</v>
      </c>
      <c r="M14" s="72" t="s">
        <v>669</v>
      </c>
      <c r="N14" s="72" t="s">
        <v>670</v>
      </c>
    </row>
    <row r="15" spans="1:14" s="69" customFormat="1" ht="21.95" customHeight="1" x14ac:dyDescent="0.25">
      <c r="A15" s="453"/>
      <c r="B15" s="71" t="s">
        <v>681</v>
      </c>
      <c r="C15" s="71" t="s">
        <v>757</v>
      </c>
      <c r="D15" s="71" t="s">
        <v>673</v>
      </c>
      <c r="F15" s="458"/>
      <c r="G15" s="78" t="s">
        <v>679</v>
      </c>
      <c r="H15" s="78" t="s">
        <v>680</v>
      </c>
      <c r="I15" s="78" t="s">
        <v>677</v>
      </c>
      <c r="K15" s="464"/>
      <c r="L15" s="72" t="s">
        <v>652</v>
      </c>
      <c r="M15" s="72" t="s">
        <v>669</v>
      </c>
      <c r="N15" s="72" t="s">
        <v>670</v>
      </c>
    </row>
    <row r="16" spans="1:14" s="69" customFormat="1" ht="21.95" customHeight="1" x14ac:dyDescent="0.25">
      <c r="A16" s="453"/>
      <c r="B16" s="71" t="s">
        <v>684</v>
      </c>
      <c r="C16" s="71" t="s">
        <v>758</v>
      </c>
      <c r="D16" s="71" t="s">
        <v>685</v>
      </c>
      <c r="F16" s="458"/>
      <c r="G16" s="78" t="s">
        <v>682</v>
      </c>
      <c r="H16" s="78" t="s">
        <v>683</v>
      </c>
      <c r="I16" s="78" t="s">
        <v>677</v>
      </c>
      <c r="K16" s="464"/>
      <c r="L16" s="460"/>
      <c r="M16" s="461"/>
      <c r="N16" s="462"/>
    </row>
    <row r="17" spans="1:14" s="69" customFormat="1" ht="24" customHeight="1" x14ac:dyDescent="0.25">
      <c r="A17" s="453"/>
      <c r="B17" s="71" t="s">
        <v>689</v>
      </c>
      <c r="C17" s="71" t="s">
        <v>755</v>
      </c>
      <c r="D17" s="71" t="s">
        <v>685</v>
      </c>
      <c r="F17" s="458"/>
      <c r="G17" s="72" t="s">
        <v>686</v>
      </c>
      <c r="H17" s="72" t="s">
        <v>687</v>
      </c>
      <c r="I17" s="72" t="s">
        <v>677</v>
      </c>
      <c r="K17" s="464"/>
      <c r="L17" s="459" t="s">
        <v>746</v>
      </c>
      <c r="M17" s="459"/>
      <c r="N17" s="459"/>
    </row>
    <row r="18" spans="1:14" s="69" customFormat="1" ht="11.25" x14ac:dyDescent="0.25">
      <c r="A18" s="453"/>
      <c r="B18" s="71" t="s">
        <v>695</v>
      </c>
      <c r="C18" s="71" t="s">
        <v>758</v>
      </c>
      <c r="D18" s="71" t="s">
        <v>685</v>
      </c>
      <c r="F18" s="458"/>
      <c r="G18" s="72" t="s">
        <v>690</v>
      </c>
      <c r="H18" s="72" t="s">
        <v>691</v>
      </c>
      <c r="I18" s="72" t="s">
        <v>677</v>
      </c>
      <c r="K18" s="464"/>
      <c r="L18" s="73" t="s">
        <v>688</v>
      </c>
      <c r="M18" s="79"/>
      <c r="N18" s="80"/>
    </row>
    <row r="19" spans="1:14" s="69" customFormat="1" ht="11.25" customHeight="1" x14ac:dyDescent="0.25">
      <c r="A19" s="450"/>
      <c r="B19" s="451"/>
      <c r="C19" s="451"/>
      <c r="D19" s="452"/>
      <c r="F19" s="458"/>
      <c r="G19" s="72" t="s">
        <v>696</v>
      </c>
      <c r="H19" s="72" t="s">
        <v>697</v>
      </c>
      <c r="I19" s="72" t="s">
        <v>677</v>
      </c>
      <c r="K19" s="464"/>
      <c r="L19" s="72" t="s">
        <v>692</v>
      </c>
      <c r="M19" s="75" t="s">
        <v>693</v>
      </c>
      <c r="N19" s="72" t="s">
        <v>694</v>
      </c>
    </row>
    <row r="20" spans="1:14" s="69" customFormat="1" ht="11.25" x14ac:dyDescent="0.25">
      <c r="A20" s="453" t="s">
        <v>703</v>
      </c>
      <c r="B20" s="71" t="s">
        <v>632</v>
      </c>
      <c r="C20" s="71" t="s">
        <v>755</v>
      </c>
      <c r="D20" s="72" t="s">
        <v>704</v>
      </c>
      <c r="F20" s="458"/>
      <c r="G20" s="78" t="s">
        <v>699</v>
      </c>
      <c r="H20" s="78" t="s">
        <v>700</v>
      </c>
      <c r="I20" s="78" t="s">
        <v>701</v>
      </c>
      <c r="K20" s="464"/>
      <c r="L20" s="72" t="s">
        <v>698</v>
      </c>
      <c r="M20" s="75" t="s">
        <v>693</v>
      </c>
      <c r="N20" s="72" t="s">
        <v>694</v>
      </c>
    </row>
    <row r="21" spans="1:14" s="69" customFormat="1" ht="11.25" x14ac:dyDescent="0.25">
      <c r="A21" s="453"/>
      <c r="B21" s="71" t="s">
        <v>638</v>
      </c>
      <c r="C21" s="71" t="s">
        <v>758</v>
      </c>
      <c r="D21" s="72" t="s">
        <v>708</v>
      </c>
      <c r="F21" s="458"/>
      <c r="G21" s="78" t="s">
        <v>705</v>
      </c>
      <c r="H21" s="78" t="s">
        <v>706</v>
      </c>
      <c r="I21" s="78" t="s">
        <v>701</v>
      </c>
      <c r="K21" s="464"/>
      <c r="L21" s="72" t="s">
        <v>702</v>
      </c>
      <c r="M21" s="75" t="s">
        <v>693</v>
      </c>
      <c r="N21" s="72" t="s">
        <v>694</v>
      </c>
    </row>
    <row r="22" spans="1:14" s="69" customFormat="1" ht="11.25" x14ac:dyDescent="0.25">
      <c r="A22" s="450"/>
      <c r="B22" s="451"/>
      <c r="C22" s="451"/>
      <c r="D22" s="452"/>
      <c r="F22" s="458"/>
      <c r="G22" s="78" t="s">
        <v>709</v>
      </c>
      <c r="H22" s="78" t="s">
        <v>710</v>
      </c>
      <c r="I22" s="78" t="s">
        <v>701</v>
      </c>
      <c r="K22" s="464"/>
      <c r="L22" s="73" t="s">
        <v>707</v>
      </c>
      <c r="M22" s="79"/>
      <c r="N22" s="80"/>
    </row>
    <row r="23" spans="1:14" s="69" customFormat="1" ht="11.25" x14ac:dyDescent="0.25">
      <c r="A23" s="453" t="s">
        <v>715</v>
      </c>
      <c r="B23" s="71" t="s">
        <v>632</v>
      </c>
      <c r="C23" s="71" t="s">
        <v>755</v>
      </c>
      <c r="D23" s="72" t="s">
        <v>716</v>
      </c>
      <c r="F23" s="458"/>
      <c r="G23" s="72" t="s">
        <v>712</v>
      </c>
      <c r="H23" s="72" t="s">
        <v>713</v>
      </c>
      <c r="I23" s="72" t="s">
        <v>714</v>
      </c>
      <c r="K23" s="464"/>
      <c r="L23" s="72" t="s">
        <v>692</v>
      </c>
      <c r="M23" s="75" t="s">
        <v>641</v>
      </c>
      <c r="N23" s="72" t="s">
        <v>711</v>
      </c>
    </row>
    <row r="24" spans="1:14" s="69" customFormat="1" ht="11.25" x14ac:dyDescent="0.25">
      <c r="A24" s="453"/>
      <c r="B24" s="71" t="s">
        <v>638</v>
      </c>
      <c r="C24" s="71" t="s">
        <v>758</v>
      </c>
      <c r="D24" s="72" t="s">
        <v>719</v>
      </c>
      <c r="F24" s="458"/>
      <c r="G24" s="72" t="s">
        <v>717</v>
      </c>
      <c r="H24" s="72" t="s">
        <v>718</v>
      </c>
      <c r="I24" s="72" t="s">
        <v>714</v>
      </c>
      <c r="K24" s="464"/>
      <c r="L24" s="72" t="s">
        <v>698</v>
      </c>
      <c r="M24" s="75" t="s">
        <v>641</v>
      </c>
      <c r="N24" s="72" t="s">
        <v>711</v>
      </c>
    </row>
    <row r="25" spans="1:14" s="69" customFormat="1" ht="11.25" x14ac:dyDescent="0.25">
      <c r="A25" s="450"/>
      <c r="B25" s="451"/>
      <c r="C25" s="451"/>
      <c r="D25" s="452"/>
      <c r="F25" s="458"/>
      <c r="G25" s="72" t="s">
        <v>720</v>
      </c>
      <c r="H25" s="72" t="s">
        <v>721</v>
      </c>
      <c r="I25" s="72" t="s">
        <v>714</v>
      </c>
      <c r="K25" s="464"/>
      <c r="L25" s="72" t="s">
        <v>702</v>
      </c>
      <c r="M25" s="75" t="s">
        <v>641</v>
      </c>
      <c r="N25" s="72" t="s">
        <v>711</v>
      </c>
    </row>
    <row r="26" spans="1:14" s="69" customFormat="1" ht="11.25" customHeight="1" x14ac:dyDescent="0.25">
      <c r="A26" s="453" t="s">
        <v>726</v>
      </c>
      <c r="B26" s="71" t="s">
        <v>632</v>
      </c>
      <c r="C26" s="71" t="s">
        <v>759</v>
      </c>
      <c r="D26" s="72" t="s">
        <v>727</v>
      </c>
      <c r="K26" s="464"/>
      <c r="L26" s="73" t="s">
        <v>722</v>
      </c>
      <c r="M26" s="75"/>
      <c r="N26" s="72" t="s">
        <v>723</v>
      </c>
    </row>
    <row r="27" spans="1:14" s="69" customFormat="1" ht="11.25" x14ac:dyDescent="0.25">
      <c r="A27" s="453"/>
      <c r="B27" s="71" t="s">
        <v>638</v>
      </c>
      <c r="C27" s="71" t="s">
        <v>754</v>
      </c>
      <c r="D27" s="72" t="s">
        <v>728</v>
      </c>
      <c r="K27" s="464"/>
      <c r="L27" s="73" t="s">
        <v>724</v>
      </c>
      <c r="M27" s="75"/>
      <c r="N27" s="72" t="s">
        <v>725</v>
      </c>
    </row>
    <row r="28" spans="1:14" s="69" customFormat="1" ht="24" customHeight="1" x14ac:dyDescent="0.25">
      <c r="A28" s="453"/>
      <c r="B28" s="71" t="s">
        <v>761</v>
      </c>
      <c r="C28" s="71" t="s">
        <v>759</v>
      </c>
      <c r="D28" s="72" t="s">
        <v>729</v>
      </c>
      <c r="K28" s="464"/>
      <c r="L28" s="459" t="s">
        <v>747</v>
      </c>
      <c r="M28" s="459"/>
      <c r="N28" s="459"/>
    </row>
    <row r="29" spans="1:14" s="69" customFormat="1" ht="11.25" x14ac:dyDescent="0.25">
      <c r="A29" s="450"/>
      <c r="B29" s="451"/>
      <c r="C29" s="451"/>
      <c r="D29" s="452"/>
      <c r="K29" s="464"/>
      <c r="L29" s="73" t="s">
        <v>688</v>
      </c>
      <c r="M29" s="79"/>
      <c r="N29" s="80"/>
    </row>
    <row r="30" spans="1:14" s="69" customFormat="1" ht="11.25" x14ac:dyDescent="0.25">
      <c r="A30" s="453" t="s">
        <v>744</v>
      </c>
      <c r="B30" s="454" t="s">
        <v>731</v>
      </c>
      <c r="C30" s="71" t="s">
        <v>753</v>
      </c>
      <c r="D30" s="72" t="s">
        <v>732</v>
      </c>
      <c r="K30" s="464"/>
      <c r="L30" s="72" t="s">
        <v>692</v>
      </c>
      <c r="M30" s="75" t="s">
        <v>730</v>
      </c>
      <c r="N30" s="72" t="s">
        <v>694</v>
      </c>
    </row>
    <row r="31" spans="1:14" s="69" customFormat="1" ht="11.25" x14ac:dyDescent="0.25">
      <c r="A31" s="453"/>
      <c r="B31" s="454"/>
      <c r="C31" s="71" t="s">
        <v>760</v>
      </c>
      <c r="D31" s="72" t="s">
        <v>733</v>
      </c>
      <c r="K31" s="464"/>
      <c r="L31" s="72" t="s">
        <v>698</v>
      </c>
      <c r="M31" s="75" t="s">
        <v>730</v>
      </c>
      <c r="N31" s="72" t="s">
        <v>694</v>
      </c>
    </row>
    <row r="32" spans="1:14" s="69" customFormat="1" ht="11.25" x14ac:dyDescent="0.25">
      <c r="A32" s="453"/>
      <c r="B32" s="71" t="s">
        <v>734</v>
      </c>
      <c r="C32" s="71" t="s">
        <v>753</v>
      </c>
      <c r="D32" s="72" t="s">
        <v>733</v>
      </c>
      <c r="K32" s="464"/>
      <c r="L32" s="72" t="s">
        <v>702</v>
      </c>
      <c r="M32" s="75" t="s">
        <v>730</v>
      </c>
      <c r="N32" s="72" t="s">
        <v>694</v>
      </c>
    </row>
    <row r="33" spans="1:14" s="69" customFormat="1" ht="21.95" customHeight="1" x14ac:dyDescent="0.25">
      <c r="A33" s="453"/>
      <c r="B33" s="71" t="s">
        <v>644</v>
      </c>
      <c r="C33" s="71" t="s">
        <v>749</v>
      </c>
      <c r="D33" s="71" t="s">
        <v>735</v>
      </c>
      <c r="K33" s="464"/>
      <c r="L33" s="73" t="s">
        <v>707</v>
      </c>
      <c r="M33" s="79"/>
      <c r="N33" s="80"/>
    </row>
    <row r="34" spans="1:14" s="69" customFormat="1" ht="11.25" x14ac:dyDescent="0.25">
      <c r="A34" s="450"/>
      <c r="B34" s="451"/>
      <c r="C34" s="451"/>
      <c r="D34" s="452"/>
      <c r="K34" s="464"/>
      <c r="L34" s="72" t="s">
        <v>692</v>
      </c>
      <c r="M34" s="75" t="s">
        <v>693</v>
      </c>
      <c r="N34" s="72" t="s">
        <v>711</v>
      </c>
    </row>
    <row r="35" spans="1:14" s="69" customFormat="1" ht="11.25" x14ac:dyDescent="0.25">
      <c r="A35" s="453" t="s">
        <v>736</v>
      </c>
      <c r="B35" s="454" t="s">
        <v>632</v>
      </c>
      <c r="C35" s="71" t="s">
        <v>753</v>
      </c>
      <c r="D35" s="71" t="s">
        <v>737</v>
      </c>
      <c r="K35" s="464"/>
      <c r="L35" s="72" t="s">
        <v>698</v>
      </c>
      <c r="M35" s="75" t="s">
        <v>693</v>
      </c>
      <c r="N35" s="72" t="s">
        <v>711</v>
      </c>
    </row>
    <row r="36" spans="1:14" s="69" customFormat="1" ht="11.25" x14ac:dyDescent="0.25">
      <c r="A36" s="453"/>
      <c r="B36" s="454"/>
      <c r="C36" s="71" t="s">
        <v>760</v>
      </c>
      <c r="D36" s="71" t="s">
        <v>738</v>
      </c>
      <c r="K36" s="464"/>
      <c r="L36" s="72" t="s">
        <v>702</v>
      </c>
      <c r="M36" s="75" t="s">
        <v>693</v>
      </c>
      <c r="N36" s="72" t="s">
        <v>711</v>
      </c>
    </row>
    <row r="37" spans="1:14" s="69" customFormat="1" ht="11.25" x14ac:dyDescent="0.25">
      <c r="A37" s="453"/>
      <c r="B37" s="71" t="s">
        <v>638</v>
      </c>
      <c r="C37" s="71" t="s">
        <v>753</v>
      </c>
      <c r="D37" s="71" t="s">
        <v>738</v>
      </c>
      <c r="K37" s="464"/>
      <c r="L37" s="73" t="s">
        <v>722</v>
      </c>
      <c r="M37" s="79"/>
      <c r="N37" s="80"/>
    </row>
    <row r="38" spans="1:14" s="69" customFormat="1" ht="11.25" x14ac:dyDescent="0.25">
      <c r="A38" s="450"/>
      <c r="B38" s="451"/>
      <c r="C38" s="451"/>
      <c r="D38" s="452"/>
      <c r="K38" s="464"/>
      <c r="L38" s="72" t="s">
        <v>692</v>
      </c>
      <c r="M38" s="75" t="s">
        <v>641</v>
      </c>
      <c r="N38" s="72" t="s">
        <v>723</v>
      </c>
    </row>
    <row r="39" spans="1:14" s="69" customFormat="1" ht="11.25" x14ac:dyDescent="0.25">
      <c r="A39" s="70" t="s">
        <v>739</v>
      </c>
      <c r="B39" s="71" t="s">
        <v>632</v>
      </c>
      <c r="C39" s="71" t="s">
        <v>748</v>
      </c>
      <c r="D39" s="72" t="s">
        <v>740</v>
      </c>
      <c r="K39" s="464"/>
      <c r="L39" s="72" t="s">
        <v>698</v>
      </c>
      <c r="M39" s="75" t="s">
        <v>641</v>
      </c>
      <c r="N39" s="72" t="s">
        <v>723</v>
      </c>
    </row>
    <row r="40" spans="1:14" s="69" customFormat="1" ht="11.25" x14ac:dyDescent="0.25">
      <c r="A40" s="65"/>
      <c r="B40" s="66"/>
      <c r="C40" s="66"/>
      <c r="D40" s="77"/>
      <c r="K40" s="183"/>
      <c r="L40" s="72" t="s">
        <v>702</v>
      </c>
      <c r="M40" s="75" t="s">
        <v>641</v>
      </c>
      <c r="N40" s="72" t="s">
        <v>723</v>
      </c>
    </row>
    <row r="50" ht="33" customHeight="1" x14ac:dyDescent="0.25"/>
  </sheetData>
  <mergeCells count="31">
    <mergeCell ref="B9:B10"/>
    <mergeCell ref="A12:D12"/>
    <mergeCell ref="A1:N2"/>
    <mergeCell ref="A3:B3"/>
    <mergeCell ref="F4:F7"/>
    <mergeCell ref="A4:A7"/>
    <mergeCell ref="B4:B6"/>
    <mergeCell ref="F13:I13"/>
    <mergeCell ref="A13:A18"/>
    <mergeCell ref="F14:F25"/>
    <mergeCell ref="L17:N17"/>
    <mergeCell ref="A19:D19"/>
    <mergeCell ref="A20:A21"/>
    <mergeCell ref="A22:D22"/>
    <mergeCell ref="A23:A24"/>
    <mergeCell ref="L16:N16"/>
    <mergeCell ref="K3:K40"/>
    <mergeCell ref="F8:I8"/>
    <mergeCell ref="A8:D8"/>
    <mergeCell ref="F9:F12"/>
    <mergeCell ref="A9:A11"/>
    <mergeCell ref="L28:N28"/>
    <mergeCell ref="A29:D29"/>
    <mergeCell ref="A34:D34"/>
    <mergeCell ref="A35:A37"/>
    <mergeCell ref="B35:B36"/>
    <mergeCell ref="A38:D38"/>
    <mergeCell ref="A25:D25"/>
    <mergeCell ref="A26:A28"/>
    <mergeCell ref="A30:A33"/>
    <mergeCell ref="B30:B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6C40B359E0754B9AFD49A507EAFE84" ma:contentTypeVersion="19" ma:contentTypeDescription="Create a new document." ma:contentTypeScope="" ma:versionID="e5ab2397d661857a652e67814d4c1c73">
  <xsd:schema xmlns:xsd="http://www.w3.org/2001/XMLSchema" xmlns:xs="http://www.w3.org/2001/XMLSchema" xmlns:p="http://schemas.microsoft.com/office/2006/metadata/properties" xmlns:ns2="6447c403-382c-4733-8523-03c2c9cd49a0" targetNamespace="http://schemas.microsoft.com/office/2006/metadata/properties" ma:root="true" ma:fieldsID="2551a08bf4a343e9bef86a533df139fe" ns2:_="">
    <xsd:import namespace="6447c403-382c-4733-8523-03c2c9cd49a0"/>
    <xsd:element name="properties">
      <xsd:complexType>
        <xsd:sequence>
          <xsd:element name="documentManagement">
            <xsd:complexType>
              <xsd:all>
                <xsd:element ref="ns2:research_x0020_group"/>
                <xsd:element ref="ns2:Date_x0020_Written_x002f__x0020_last_x0020_reviewed"/>
                <xsd:element ref="ns2:RA_x0020_or_x0020_SOP"/>
                <xsd:element ref="ns2:School_x002f__x0020_Campus"/>
                <xsd:element ref="ns2:MediaServiceMetadata" minOccurs="0"/>
                <xsd:element ref="ns2:MediaServiceFastMetadata"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7c403-382c-4733-8523-03c2c9cd49a0" elementFormDefault="qualified">
    <xsd:import namespace="http://schemas.microsoft.com/office/2006/documentManagement/types"/>
    <xsd:import namespace="http://schemas.microsoft.com/office/infopath/2007/PartnerControls"/>
    <xsd:element name="research_x0020_group" ma:index="1" ma:displayName="Research Group" ma:description="Research Group name should be listed all in CAP letters. &#10;ie HARVEY, PFEFFER, TEACHING" ma:internalName="research_x0020_group" ma:readOnly="false">
      <xsd:simpleType>
        <xsd:restriction base="dms:Text">
          <xsd:maxLength value="255"/>
        </xsd:restriction>
      </xsd:simpleType>
    </xsd:element>
    <xsd:element name="Date_x0020_Written_x002f__x0020_last_x0020_reviewed" ma:index="2" ma:displayName="Date Written/ last reviewed" ma:format="DateOnly" ma:internalName="Date_x0020_Written_x002f__x0020_last_x0020_reviewed">
      <xsd:simpleType>
        <xsd:restriction base="dms:DateTime"/>
      </xsd:simpleType>
    </xsd:element>
    <xsd:element name="RA_x0020_or_x0020_SOP" ma:index="3" ma:displayName="RA or SOP" ma:description="Choose most appropriate" ma:format="Dropdown" ma:internalName="RA_x0020_or_x0020_SOP" ma:readOnly="false">
      <xsd:simpleType>
        <xsd:union memberTypes="dms:Text">
          <xsd:simpleType>
            <xsd:restriction base="dms:Choice">
              <xsd:enumeration value="RA - Chemical"/>
              <xsd:enumeration value="RA - Plant or process"/>
              <xsd:enumeration value="SOP - Equipment"/>
              <xsd:enumeration value="SOP - Procedure"/>
              <xsd:enumeration value="SOP"/>
            </xsd:restriction>
          </xsd:simpleType>
        </xsd:union>
      </xsd:simpleType>
    </xsd:element>
    <xsd:element name="School_x002f__x0020_Campus" ma:index="5" ma:displayName="School/ Campus" ma:description="Enter School and Location" ma:format="Dropdown" ma:internalName="School_x002f__x0020_Campus">
      <xsd:simpleType>
        <xsd:restriction base="dms:Choice">
          <xsd:enumeration value="Engineering"/>
          <xsd:enumeration value="LES - Burwood"/>
          <xsd:enumeration value="LES - Warrnambool"/>
          <xsd:enumeration value="LES - Waurn Ponds"/>
          <xsd:enumeration value="LES - All"/>
          <xsd:enumeration value="Faculty recommended"/>
        </xsd:restriction>
      </xsd:simpleType>
    </xsd:element>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SOP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earch_x0020_group xmlns="6447c403-382c-4733-8523-03c2c9cd49a0">Template</research_x0020_group>
    <RA_x0020_or_x0020_SOP xmlns="6447c403-382c-4733-8523-03c2c9cd49a0">RA - Chemical</RA_x0020_or_x0020_SOP>
    <Date_x0020_Written_x002f__x0020_last_x0020_reviewed xmlns="6447c403-382c-4733-8523-03c2c9cd49a0">2019-02-17T13:00:00+00:00</Date_x0020_Written_x002f__x0020_last_x0020_reviewed>
    <School_x002f__x0020_Campus xmlns="6447c403-382c-4733-8523-03c2c9cd49a0">Faculty recommended</School_x002f__x0020_Campus>
  </documentManagement>
</p:properties>
</file>

<file path=customXml/itemProps1.xml><?xml version="1.0" encoding="utf-8"?>
<ds:datastoreItem xmlns:ds="http://schemas.openxmlformats.org/officeDocument/2006/customXml" ds:itemID="{7DAAFE78-C7C4-4A44-952C-902BAC846A42}"/>
</file>

<file path=customXml/itemProps2.xml><?xml version="1.0" encoding="utf-8"?>
<ds:datastoreItem xmlns:ds="http://schemas.openxmlformats.org/officeDocument/2006/customXml" ds:itemID="{C209ADF1-5720-4D88-9D7E-F1D9584F8488}"/>
</file>

<file path=customXml/itemProps3.xml><?xml version="1.0" encoding="utf-8"?>
<ds:datastoreItem xmlns:ds="http://schemas.openxmlformats.org/officeDocument/2006/customXml" ds:itemID="{DEF89C3B-A9AB-469D-98C1-B1D8664B22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 Chemical</vt:lpstr>
      <vt:lpstr>GHS Dilution tables</vt:lpstr>
      <vt:lpstr>'RA Chemical'!Print_Area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mholmes</dc:creator>
  <cp:lastModifiedBy>Michael Holmes</cp:lastModifiedBy>
  <cp:lastPrinted>2018-11-14T06:36:15Z</cp:lastPrinted>
  <dcterms:created xsi:type="dcterms:W3CDTF">2017-08-19T23:04:06Z</dcterms:created>
  <dcterms:modified xsi:type="dcterms:W3CDTF">2019-02-12T05:58:01Z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0x010100EE6C40B359E0754B9AFD49A507EAFE84</vt:lpwstr>
  </property>
</Properties>
</file>